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575" windowWidth="12315" windowHeight="8955" activeTab="0"/>
  </bookViews>
  <sheets>
    <sheet name="Приложение 3" sheetId="1" r:id="rId1"/>
    <sheet name="Приложение 4" sheetId="2" r:id="rId2"/>
    <sheet name="Приложение 5 Целев" sheetId="3" r:id="rId3"/>
  </sheets>
  <definedNames>
    <definedName name="_GoBack" localSheetId="2">'Приложение 5 Целев'!#REF!</definedName>
  </definedNames>
  <calcPr fullCalcOnLoad="1"/>
</workbook>
</file>

<file path=xl/sharedStrings.xml><?xml version="1.0" encoding="utf-8"?>
<sst xmlns="http://schemas.openxmlformats.org/spreadsheetml/2006/main" count="518" uniqueCount="120">
  <si>
    <t xml:space="preserve">Культура </t>
  </si>
  <si>
    <t>11</t>
  </si>
  <si>
    <t>Наименование показателя</t>
  </si>
  <si>
    <t>КОДЫ</t>
  </si>
  <si>
    <t>Функциональной классификации расходов бюджетов Российской Федерации</t>
  </si>
  <si>
    <t>Раздел</t>
  </si>
  <si>
    <t>Подраздел</t>
  </si>
  <si>
    <t>Целевая статья</t>
  </si>
  <si>
    <t>Вид расхода</t>
  </si>
  <si>
    <t>303</t>
  </si>
  <si>
    <t>2</t>
  </si>
  <si>
    <t>3</t>
  </si>
  <si>
    <t>4</t>
  </si>
  <si>
    <t>5</t>
  </si>
  <si>
    <t>6</t>
  </si>
  <si>
    <t>01</t>
  </si>
  <si>
    <t>02</t>
  </si>
  <si>
    <t>03</t>
  </si>
  <si>
    <t>04</t>
  </si>
  <si>
    <t>07</t>
  </si>
  <si>
    <t>08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</si>
  <si>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</si>
  <si>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</si>
  <si>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</si>
  <si>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Резервные фонды местных администраций</t>
  </si>
  <si>
    <t>Другие общегосударственные вопросы</t>
  </si>
  <si>
    <t>Руководство и управление в сфере установленных функций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</si>
  <si>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</si>
  <si>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</si>
  <si>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13</t>
  </si>
  <si>
    <t>Мобилизационная и вневойсковая подготовка</t>
  </si>
  <si>
    <t>Сумма, тыс.руб.</t>
  </si>
  <si>
    <t>Функционирование административных комиссий</t>
  </si>
  <si>
    <t>Культура, кинематография</t>
  </si>
  <si>
    <t>Главный распорядитель бюджетных средств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</si>
  <si>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</si>
  <si>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</si>
  <si>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расходы органов государственной власти субъектов Российской Федерации и органов местного самоуправления</t>
  </si>
  <si>
    <t>Резервные средства</t>
  </si>
  <si>
    <t>870</t>
  </si>
  <si>
    <t>Центральный аппарат органов местного самоуправления</t>
  </si>
  <si>
    <t xml:space="preserve">Расходы на обеспечение деятельности органов местного само-управления
</t>
  </si>
  <si>
    <t>Расходы на обеспечение деятельности органов местного самоуправления</t>
  </si>
  <si>
    <t>Расходы на обеспечение деятельности (оказание услуг) подведомственных учреждений</t>
  </si>
  <si>
    <t>Обеспечение проведения выборов и референдумов</t>
  </si>
  <si>
    <t>121</t>
  </si>
  <si>
    <t>244</t>
  </si>
  <si>
    <t>Уплата прочих налогов, сборов и иных платежей</t>
  </si>
  <si>
    <t>852</t>
  </si>
  <si>
    <t>851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</si>
  <si>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</si>
  <si>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</si>
  <si>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05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</si>
  <si>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</si>
  <si>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01 2 00 10110</t>
  </si>
  <si>
    <t>01 2 00 00000</t>
  </si>
  <si>
    <t>01 0 00 00000</t>
  </si>
  <si>
    <t>01 2 00 10120</t>
  </si>
  <si>
    <t>01 4 00 70060</t>
  </si>
  <si>
    <t>01 4 00 00000</t>
  </si>
  <si>
    <t>99 1 00 14100</t>
  </si>
  <si>
    <t>99 1 00 00000</t>
  </si>
  <si>
    <t>99 0 00 00000</t>
  </si>
  <si>
    <t>02 0 00 00000</t>
  </si>
  <si>
    <t>01 4 00 51180</t>
  </si>
  <si>
    <t>98 0 00 00000</t>
  </si>
  <si>
    <t>Глава муниципального образования</t>
  </si>
  <si>
    <t>98 5 00 00000</t>
  </si>
  <si>
    <t>Иные межбюджетные трансферты общего характера</t>
  </si>
  <si>
    <t>98 5 00 60510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</si>
  <si>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</si>
  <si>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540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</si>
  <si>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</si>
  <si>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</si>
  <si>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</si>
  <si>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</si>
  <si>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</si>
  <si>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налогов, сборов и иных платежей</t>
  </si>
  <si>
    <t>01 3 00 10250</t>
  </si>
  <si>
    <t>01 3 00 00000</t>
  </si>
  <si>
    <t>Расходы на проведение выборов и референдумов</t>
  </si>
  <si>
    <t>Проведение выборов главы муниципального образования</t>
  </si>
  <si>
    <t>Функционирование  высшего должностного лица субъекта Российской Федерации и муниципального образования</t>
  </si>
  <si>
    <t>Жилищно-коммунальное хозяйство</t>
  </si>
  <si>
    <t>Благоустройство</t>
  </si>
  <si>
    <t>Администрация сельсовета</t>
  </si>
  <si>
    <t>Расходы на обеспечение деятельности органов местного само-управления</t>
  </si>
  <si>
    <t>92 0 00 00000</t>
  </si>
  <si>
    <t>92 9 00 00000</t>
  </si>
  <si>
    <t>92 9 00 18070</t>
  </si>
  <si>
    <t>Иные расходы в области жилищно-коммунального хозяйства</t>
  </si>
  <si>
    <t>Организация и содержание мест захоронения</t>
  </si>
  <si>
    <t>02 2 00 10530</t>
  </si>
  <si>
    <t>Культура</t>
  </si>
  <si>
    <t>02 2 00 00000</t>
  </si>
  <si>
    <t>Расходы на обеспечение деятельности (оказание услуг) подведомственных учреждений в сфере культуры</t>
  </si>
  <si>
    <t>Учреждения культуры</t>
  </si>
  <si>
    <t xml:space="preserve">Иные межбюджетные трансферты </t>
  </si>
  <si>
    <t>Иные вопросы в области жилищно-коммунального хозяйства</t>
  </si>
  <si>
    <t>Национальная экономика</t>
  </si>
  <si>
    <t>Дорожное хозяйство</t>
  </si>
  <si>
    <t>09</t>
  </si>
  <si>
    <t>озеленение</t>
  </si>
  <si>
    <t>уличное освещение</t>
  </si>
  <si>
    <t>Дорожное хозяйство (дорожные фонды)</t>
  </si>
  <si>
    <t>Государственная программа Алтайского края "Развитие транспортной системы Алтайского края на 2015-2020гг"</t>
  </si>
  <si>
    <t>подпрограмма программы Алтайского края "Развитие транспортной системы Алтайского края на 2015-2020гг"</t>
  </si>
  <si>
    <t>содержание, ремонт, реконструкция и строительство автомобильных дорог, являющихся местной собственностью</t>
  </si>
  <si>
    <t>9290018050</t>
  </si>
  <si>
    <t>9290018060</t>
  </si>
  <si>
    <t>дорожное хозяйство</t>
  </si>
  <si>
    <t>Государственная программа Алтайского края "развитие транспортной системы Алтайского края на 2015-2020 гг"</t>
  </si>
  <si>
    <t>Подпрограмма программы Алтайского края "развитие транспортной системы Алтайского края на 2015-2020 гг"</t>
  </si>
  <si>
    <t>содержание ремонт, реконструкция и строительство автомобильных дорог, являющихся местной собственностью</t>
  </si>
  <si>
    <t>ПРИЛОЖЕНИЕ 5                                                           к решению к решению  Собрания депутатов Ключевского сельсовета от 24.11.2017 г № 13 "О бюджете Ключевского с/с на 2018 год»</t>
  </si>
  <si>
    <t xml:space="preserve">Распределение бюджетных ассигнований   по                                                                                                   
целевым статьям, группам (группам и подгруппам) видов расходов классификации расходов  бюджета сельсовета на 2018 год
</t>
  </si>
  <si>
    <t>ПРИЛОЖЕНИЕ  4                                                               к решению  Собрания депутатов  Ключевского сельсовета от 24.11.2017 № 13 «О бюджете Ключевского с/с Тюменцевского района на 2018 год»</t>
  </si>
  <si>
    <r>
      <t xml:space="preserve">Ведомственная структура расходов 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бюджета сельсовета на 2018 год</t>
    </r>
  </si>
  <si>
    <t xml:space="preserve">Распределение бюджетных ассигнований 
по разделам и подразделам классификации расходов  бюджета
на 2018 год
</t>
  </si>
  <si>
    <t>ПРИЛОЖЕНИЕ  3                                                    к решению Собрания депутатов Ключевского сельсовета от 24.11.2017 № 13 «О бюджете Ключевского с/с Тюменцевского района на 2018 год»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</si>
</sst>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  <numFmt numFmtId="172" formatCode="[$-FC19]d\ mmmm\ yyyy\ &quot;г.&quot;"/>
    <numFmt numFmtId="173" formatCode="#.##0"/>
    <numFmt numFmtId="174" formatCode="0.000;[Red]0.000"/>
    <numFmt numFmtId="175" formatCode="#.##0.000;[Red]#.##0.000"/>
    <numFmt numFmtId="176" formatCode="0.000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justify" wrapText="1"/>
    </xf>
    <xf numFmtId="49" fontId="3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168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left" indent="15"/>
    </xf>
    <xf numFmtId="0" fontId="13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171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49" fontId="16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9" fontId="1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49" fontId="4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6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49" fontId="1" fillId="0" borderId="12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9" fontId="1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1" fillId="0" borderId="0" xfId="0" applyNumberFormat="1" applyFont="1" applyAlignment="1">
      <alignment vertical="center" wrapText="1"/>
    </xf>
    <xf numFmtId="0" fontId="5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center"/>
    </xf>
    <xf numFmtId="0" fontId="16" fillId="0" borderId="0" xfId="0" applyFont="1" applyAlignment="1">
      <alignment wrapText="1"/>
    </xf>
    <xf numFmtId="0" fontId="4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justify" wrapText="1"/>
    </xf>
    <xf numFmtId="49" fontId="1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169" fontId="1" fillId="0" borderId="0" xfId="0" applyNumberFormat="1" applyFont="1" applyAlignment="1">
      <alignment horizontal="center" vertical="center" wrapText="1"/>
    </xf>
    <xf numFmtId="169" fontId="17" fillId="0" borderId="0" xfId="0" applyNumberFormat="1" applyFont="1" applyAlignment="1">
      <alignment horizontal="center" vertical="center" wrapText="1"/>
    </xf>
    <xf numFmtId="169" fontId="17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 vertical="center"/>
    </xf>
    <xf numFmtId="169" fontId="1" fillId="0" borderId="0" xfId="0" applyNumberFormat="1" applyFont="1" applyAlignment="1">
      <alignment/>
    </xf>
    <xf numFmtId="0" fontId="19" fillId="0" borderId="13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169" fontId="19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168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9" fontId="5" fillId="0" borderId="0" xfId="0" applyNumberFormat="1" applyFont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 wrapText="1"/>
    </xf>
    <xf numFmtId="49" fontId="19" fillId="0" borderId="14" xfId="0" applyNumberFormat="1" applyFont="1" applyBorder="1" applyAlignment="1">
      <alignment horizontal="center" wrapText="1"/>
    </xf>
    <xf numFmtId="2" fontId="17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9" fontId="17" fillId="0" borderId="0" xfId="0" applyNumberFormat="1" applyFont="1" applyAlignment="1">
      <alignment/>
    </xf>
    <xf numFmtId="169" fontId="20" fillId="0" borderId="0" xfId="0" applyNumberFormat="1" applyFont="1" applyAlignment="1">
      <alignment/>
    </xf>
    <xf numFmtId="16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70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justify" wrapText="1"/>
    </xf>
    <xf numFmtId="49" fontId="4" fillId="0" borderId="0" xfId="0" applyNumberFormat="1" applyFont="1" applyAlignment="1">
      <alignment horizontal="center"/>
    </xf>
    <xf numFmtId="1" fontId="19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2" fontId="20" fillId="0" borderId="0" xfId="0" applyNumberFormat="1" applyFont="1" applyAlignment="1">
      <alignment/>
    </xf>
    <xf numFmtId="0" fontId="8" fillId="0" borderId="0" xfId="0" applyFont="1" applyAlignment="1">
      <alignment wrapText="1"/>
    </xf>
    <xf numFmtId="2" fontId="1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68" fontId="0" fillId="0" borderId="0" xfId="0" applyNumberFormat="1" applyAlignment="1">
      <alignment horizontal="center"/>
    </xf>
    <xf numFmtId="168" fontId="1" fillId="0" borderId="0" xfId="0" applyNumberFormat="1" applyFont="1" applyAlignment="1">
      <alignment horizontal="center" vertical="center" wrapText="1"/>
    </xf>
    <xf numFmtId="168" fontId="1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left" vertical="justify" wrapText="1"/>
    </xf>
    <xf numFmtId="0" fontId="2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0" fillId="0" borderId="19" xfId="0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wrapText="1"/>
    </xf>
    <xf numFmtId="169" fontId="1" fillId="0" borderId="15" xfId="0" applyNumberFormat="1" applyFont="1" applyBorder="1" applyAlignment="1">
      <alignment horizontal="center" vertical="center" wrapText="1"/>
    </xf>
    <xf numFmtId="169" fontId="1" fillId="0" borderId="16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9">
      <selection activeCell="G18" sqref="G18"/>
    </sheetView>
  </sheetViews>
  <sheetFormatPr defaultColWidth="9.00390625" defaultRowHeight="12.75"/>
  <cols>
    <col min="1" max="1" width="65.375" style="0" customWidth="1"/>
    <col min="2" max="3" width="9.875" style="0" customWidth="1"/>
    <col min="4" max="4" width="11.625" style="0" customWidth="1"/>
    <col min="5" max="5" width="7.00390625" style="0" customWidth="1"/>
    <col min="6" max="6" width="11.625" style="34" bestFit="1" customWidth="1"/>
    <col min="7" max="7" width="12.625" style="0" bestFit="1" customWidth="1"/>
    <col min="9" max="9" width="11.875" style="0" customWidth="1"/>
  </cols>
  <sheetData>
    <row r="1" spans="1:4" ht="12.75" customHeight="1">
      <c r="A1" s="12"/>
      <c r="B1" s="133" t="s">
        <v>119</v>
      </c>
      <c r="C1" s="133"/>
      <c r="D1" s="133"/>
    </row>
    <row r="2" spans="1:4" ht="15.75">
      <c r="A2" s="12"/>
      <c r="B2" s="133"/>
      <c r="C2" s="133"/>
      <c r="D2" s="133"/>
    </row>
    <row r="3" spans="1:4" ht="15.75">
      <c r="A3" s="12"/>
      <c r="B3" s="133"/>
      <c r="C3" s="133"/>
      <c r="D3" s="133"/>
    </row>
    <row r="4" spans="1:5" ht="66.75" customHeight="1">
      <c r="A4" s="12"/>
      <c r="B4" s="133"/>
      <c r="C4" s="133"/>
      <c r="D4" s="133"/>
      <c r="E4" s="24"/>
    </row>
    <row r="5" spans="1:3" ht="15.75">
      <c r="A5" s="12"/>
      <c r="B5" s="19"/>
      <c r="C5" s="19"/>
    </row>
    <row r="6" spans="1:4" ht="47.25" customHeight="1">
      <c r="A6" s="134" t="s">
        <v>118</v>
      </c>
      <c r="B6" s="134"/>
      <c r="C6" s="134"/>
      <c r="D6" s="134"/>
    </row>
    <row r="7" spans="1:5" ht="12.75" customHeight="1" hidden="1">
      <c r="A7" s="134"/>
      <c r="B7" s="134"/>
      <c r="C7" s="134"/>
      <c r="D7" s="134"/>
      <c r="E7" s="25"/>
    </row>
    <row r="8" spans="1:5" ht="12.75" customHeight="1" hidden="1">
      <c r="A8" s="134"/>
      <c r="B8" s="134"/>
      <c r="C8" s="134"/>
      <c r="D8" s="134"/>
      <c r="E8" s="25"/>
    </row>
    <row r="9" spans="1:5" ht="18.75">
      <c r="A9" s="18"/>
      <c r="B9" s="18"/>
      <c r="C9" s="18"/>
      <c r="E9" s="25"/>
    </row>
    <row r="10" spans="1:4" ht="12.75">
      <c r="A10" s="1"/>
      <c r="B10" s="4"/>
      <c r="C10" s="145"/>
      <c r="D10" s="145"/>
    </row>
    <row r="11" spans="1:4" ht="12.75" customHeight="1">
      <c r="A11" s="135" t="s">
        <v>2</v>
      </c>
      <c r="B11" s="138"/>
      <c r="C11" s="139"/>
      <c r="D11" s="140" t="s">
        <v>31</v>
      </c>
    </row>
    <row r="12" spans="1:4" ht="25.5" customHeight="1">
      <c r="A12" s="136"/>
      <c r="B12" s="143" t="s">
        <v>4</v>
      </c>
      <c r="C12" s="144"/>
      <c r="D12" s="141"/>
    </row>
    <row r="13" spans="1:4" ht="26.25" customHeight="1" thickBot="1">
      <c r="A13" s="137"/>
      <c r="B13" s="21" t="s">
        <v>5</v>
      </c>
      <c r="C13" s="21" t="s">
        <v>6</v>
      </c>
      <c r="D13" s="142"/>
    </row>
    <row r="14" spans="1:4" ht="13.5" thickBot="1">
      <c r="A14" s="22">
        <v>1</v>
      </c>
      <c r="B14" s="2">
        <v>3</v>
      </c>
      <c r="C14" s="2">
        <v>4</v>
      </c>
      <c r="D14" s="20">
        <v>7</v>
      </c>
    </row>
    <row r="15" spans="1:4" ht="18.75">
      <c r="A15" s="32" t="s">
        <v>21</v>
      </c>
      <c r="B15" s="128" t="s">
        <v>15</v>
      </c>
      <c r="C15" s="33"/>
      <c r="D15" s="130">
        <v>1159.5</v>
      </c>
    </row>
    <row r="16" spans="1:4" ht="31.5">
      <c r="A16" s="124" t="s">
        <v>82</v>
      </c>
      <c r="B16" s="128" t="s">
        <v>15</v>
      </c>
      <c r="C16" s="128" t="s">
        <v>16</v>
      </c>
      <c r="D16" s="23">
        <v>295.5</v>
      </c>
    </row>
    <row r="17" spans="1:4" ht="47.25">
      <c r="A17" s="29" t="s">
        <v>22</v>
      </c>
      <c r="B17" s="6" t="s">
        <v>15</v>
      </c>
      <c r="C17" s="6" t="s">
        <v>17</v>
      </c>
      <c r="D17" s="23">
        <v>1</v>
      </c>
    </row>
    <row r="18" spans="1:4" ht="47.25">
      <c r="A18" s="29" t="s">
        <v>36</v>
      </c>
      <c r="B18" s="6" t="s">
        <v>15</v>
      </c>
      <c r="C18" s="6" t="s">
        <v>18</v>
      </c>
      <c r="D18" s="23">
        <v>798.9</v>
      </c>
    </row>
    <row r="19" spans="1:4" ht="15.75">
      <c r="A19" s="5" t="s">
        <v>44</v>
      </c>
      <c r="B19" s="6" t="s">
        <v>15</v>
      </c>
      <c r="C19" s="6" t="s">
        <v>19</v>
      </c>
      <c r="D19" s="23">
        <v>39.1</v>
      </c>
    </row>
    <row r="20" spans="1:4" ht="15.75">
      <c r="A20" s="29" t="s">
        <v>23</v>
      </c>
      <c r="B20" s="6" t="s">
        <v>15</v>
      </c>
      <c r="C20" s="6" t="s">
        <v>1</v>
      </c>
      <c r="D20" s="23">
        <v>20</v>
      </c>
    </row>
    <row r="21" spans="1:4" ht="15.75">
      <c r="A21" s="29" t="s">
        <v>25</v>
      </c>
      <c r="B21" s="6" t="s">
        <v>15</v>
      </c>
      <c r="C21" s="6" t="s">
        <v>29</v>
      </c>
      <c r="D21" s="23">
        <v>5</v>
      </c>
    </row>
    <row r="22" spans="1:4" ht="15.75">
      <c r="A22" s="29" t="s">
        <v>27</v>
      </c>
      <c r="B22" s="6" t="s">
        <v>16</v>
      </c>
      <c r="C22" s="6"/>
      <c r="D22" s="23">
        <v>82.4</v>
      </c>
    </row>
    <row r="23" spans="1:4" ht="15.75">
      <c r="A23" s="29" t="s">
        <v>30</v>
      </c>
      <c r="B23" s="6" t="s">
        <v>16</v>
      </c>
      <c r="C23" s="6" t="s">
        <v>17</v>
      </c>
      <c r="D23" s="23">
        <v>82.4</v>
      </c>
    </row>
    <row r="24" spans="1:4" ht="15.75">
      <c r="A24" s="29" t="s">
        <v>99</v>
      </c>
      <c r="B24" s="6" t="s">
        <v>18</v>
      </c>
      <c r="C24" s="6"/>
      <c r="D24" s="23">
        <v>232.8</v>
      </c>
    </row>
    <row r="25" spans="1:5" ht="15.75">
      <c r="A25" s="29" t="s">
        <v>100</v>
      </c>
      <c r="B25" s="6" t="s">
        <v>18</v>
      </c>
      <c r="C25" s="6" t="s">
        <v>101</v>
      </c>
      <c r="D25" s="23">
        <v>232.8</v>
      </c>
      <c r="E25" s="129"/>
    </row>
    <row r="26" spans="1:4" ht="15.75">
      <c r="A26" s="29" t="s">
        <v>83</v>
      </c>
      <c r="B26" s="6" t="s">
        <v>52</v>
      </c>
      <c r="C26" s="6"/>
      <c r="D26" s="23">
        <v>51</v>
      </c>
    </row>
    <row r="27" spans="1:4" ht="15.75">
      <c r="A27" s="29" t="s">
        <v>84</v>
      </c>
      <c r="B27" s="6" t="s">
        <v>52</v>
      </c>
      <c r="C27" s="6" t="s">
        <v>17</v>
      </c>
      <c r="D27" s="23">
        <v>51</v>
      </c>
    </row>
    <row r="28" spans="1:4" ht="15.75">
      <c r="A28" s="31" t="s">
        <v>33</v>
      </c>
      <c r="B28" s="6" t="s">
        <v>20</v>
      </c>
      <c r="C28" s="6"/>
      <c r="D28" s="23">
        <v>629.5</v>
      </c>
    </row>
    <row r="29" spans="1:4" ht="15.75">
      <c r="A29" s="29" t="s">
        <v>0</v>
      </c>
      <c r="B29" s="6" t="s">
        <v>20</v>
      </c>
      <c r="C29" s="6" t="s">
        <v>15</v>
      </c>
      <c r="D29" s="23">
        <v>629.5</v>
      </c>
    </row>
    <row r="30" spans="2:7" ht="12.75">
      <c r="B30" s="33"/>
      <c r="C30" s="33"/>
      <c r="D30" s="23"/>
      <c r="G30" s="36"/>
    </row>
    <row r="31" spans="2:9" ht="12.75">
      <c r="B31" s="33"/>
      <c r="C31" s="33"/>
      <c r="D31" s="23"/>
      <c r="F31" s="34">
        <v>2155.2</v>
      </c>
      <c r="I31" s="36"/>
    </row>
    <row r="32" spans="2:4" ht="12.75">
      <c r="B32" s="33"/>
      <c r="C32" s="33"/>
      <c r="D32" s="23"/>
    </row>
    <row r="33" spans="2:4" ht="12.75">
      <c r="B33" s="33"/>
      <c r="C33" s="33"/>
      <c r="D33" s="23"/>
    </row>
    <row r="34" spans="2:4" ht="12.75">
      <c r="B34" s="33"/>
      <c r="C34" s="33"/>
      <c r="D34" s="23">
        <f>F31-'Приложение 4'!I89</f>
        <v>2155.2</v>
      </c>
    </row>
    <row r="35" spans="2:4" ht="12.75">
      <c r="B35" s="33"/>
      <c r="C35" s="33"/>
      <c r="D35" s="23"/>
    </row>
    <row r="36" spans="2:4" ht="12.75">
      <c r="B36" s="33"/>
      <c r="C36" s="33"/>
      <c r="D36" s="23"/>
    </row>
    <row r="37" spans="2:4" ht="12.75">
      <c r="B37" s="33"/>
      <c r="C37" s="33"/>
      <c r="D37" s="23"/>
    </row>
    <row r="38" spans="2:4" ht="12.75">
      <c r="B38" s="33"/>
      <c r="C38" s="33"/>
      <c r="D38" s="23"/>
    </row>
    <row r="39" spans="2:4" ht="12.75">
      <c r="B39" s="33"/>
      <c r="C39" s="33"/>
      <c r="D39" s="23"/>
    </row>
    <row r="40" spans="2:4" ht="12.75">
      <c r="B40" s="33"/>
      <c r="C40" s="33"/>
      <c r="D40" s="23"/>
    </row>
    <row r="41" ht="12.75">
      <c r="D41" s="23"/>
    </row>
    <row r="42" ht="12.75">
      <c r="D42" s="23"/>
    </row>
    <row r="43" ht="12.75">
      <c r="D43" s="23"/>
    </row>
    <row r="44" ht="12.75">
      <c r="D44" s="23"/>
    </row>
    <row r="45" ht="12.75">
      <c r="D45" s="23"/>
    </row>
    <row r="46" ht="12.75">
      <c r="D46" s="23"/>
    </row>
    <row r="47" ht="12.75">
      <c r="D47" s="23"/>
    </row>
    <row r="48" ht="12.75"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ht="12.75">
      <c r="D54" s="23"/>
    </row>
    <row r="55" ht="12.75">
      <c r="D55" s="23"/>
    </row>
    <row r="56" ht="12.75">
      <c r="D56" s="23"/>
    </row>
    <row r="57" ht="12.75">
      <c r="D57" s="23"/>
    </row>
    <row r="58" ht="12.75">
      <c r="D58" s="23"/>
    </row>
  </sheetData>
  <sheetProtection/>
  <mergeCells count="7">
    <mergeCell ref="B1:D4"/>
    <mergeCell ref="A6:D8"/>
    <mergeCell ref="A11:A13"/>
    <mergeCell ref="B11:C11"/>
    <mergeCell ref="D11:D13"/>
    <mergeCell ref="B12:C12"/>
    <mergeCell ref="C10:D10"/>
  </mergeCells>
  <printOptions/>
  <pageMargins left="0.59" right="0.16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zoomScale="90" zoomScaleNormal="90" zoomScalePageLayoutView="0" workbookViewId="0" topLeftCell="A1">
      <selection activeCell="A6" sqref="A6:F8"/>
    </sheetView>
  </sheetViews>
  <sheetFormatPr defaultColWidth="9.00390625" defaultRowHeight="12.75"/>
  <cols>
    <col min="1" max="1" width="69.25390625" style="3" customWidth="1"/>
    <col min="2" max="2" width="7.75390625" style="3" customWidth="1"/>
    <col min="3" max="3" width="6.125" style="3" customWidth="1"/>
    <col min="4" max="4" width="10.00390625" style="3" customWidth="1"/>
    <col min="5" max="5" width="15.125" style="3" customWidth="1"/>
    <col min="6" max="6" width="9.125" style="3" customWidth="1"/>
    <col min="7" max="7" width="15.25390625" style="71" customWidth="1"/>
    <col min="8" max="8" width="12.75390625" style="91" customWidth="1"/>
    <col min="9" max="9" width="18.375" style="3" customWidth="1"/>
    <col min="10" max="11" width="9.25390625" style="3" bestFit="1" customWidth="1"/>
    <col min="12" max="16384" width="9.125" style="3" customWidth="1"/>
  </cols>
  <sheetData>
    <row r="1" spans="1:7" ht="12.75" customHeight="1">
      <c r="A1" s="12"/>
      <c r="B1" s="19"/>
      <c r="C1" s="133" t="s">
        <v>116</v>
      </c>
      <c r="D1" s="133"/>
      <c r="E1" s="133"/>
      <c r="F1" s="133"/>
      <c r="G1" s="133"/>
    </row>
    <row r="2" spans="1:7" ht="15.75">
      <c r="A2" s="12"/>
      <c r="B2" s="19"/>
      <c r="C2" s="133"/>
      <c r="D2" s="133"/>
      <c r="E2" s="133"/>
      <c r="F2" s="133"/>
      <c r="G2" s="133"/>
    </row>
    <row r="3" spans="1:7" ht="15.75">
      <c r="A3" s="12"/>
      <c r="B3" s="19"/>
      <c r="C3" s="133"/>
      <c r="D3" s="133"/>
      <c r="E3" s="133"/>
      <c r="F3" s="133"/>
      <c r="G3" s="133"/>
    </row>
    <row r="4" spans="1:7" ht="34.5" customHeight="1">
      <c r="A4" s="12"/>
      <c r="B4" s="19"/>
      <c r="C4" s="133"/>
      <c r="D4" s="133"/>
      <c r="E4" s="133"/>
      <c r="F4" s="133"/>
      <c r="G4" s="133"/>
    </row>
    <row r="5" spans="1:6" ht="15.75">
      <c r="A5" s="12"/>
      <c r="B5" s="17"/>
      <c r="C5" s="19"/>
      <c r="D5" s="19"/>
      <c r="E5" s="19"/>
      <c r="F5" s="19"/>
    </row>
    <row r="6" spans="1:7" ht="12.75" customHeight="1">
      <c r="A6" s="155" t="s">
        <v>117</v>
      </c>
      <c r="B6" s="155"/>
      <c r="C6" s="155"/>
      <c r="D6" s="155"/>
      <c r="E6" s="155"/>
      <c r="F6" s="155"/>
      <c r="G6" s="78"/>
    </row>
    <row r="7" spans="1:7" ht="12.75" customHeight="1">
      <c r="A7" s="155"/>
      <c r="B7" s="155"/>
      <c r="C7" s="155"/>
      <c r="D7" s="155"/>
      <c r="E7" s="155"/>
      <c r="F7" s="155"/>
      <c r="G7" s="78"/>
    </row>
    <row r="8" spans="1:7" ht="12.75" customHeight="1">
      <c r="A8" s="155"/>
      <c r="B8" s="155"/>
      <c r="C8" s="155"/>
      <c r="D8" s="155"/>
      <c r="E8" s="155"/>
      <c r="F8" s="155"/>
      <c r="G8" s="78"/>
    </row>
    <row r="9" spans="1:6" ht="12.75">
      <c r="A9" s="18"/>
      <c r="B9" s="18"/>
      <c r="C9" s="18"/>
      <c r="D9" s="18"/>
      <c r="E9" s="18"/>
      <c r="F9" s="18"/>
    </row>
    <row r="10" spans="1:6" ht="12.75">
      <c r="A10" s="1"/>
      <c r="C10" s="4"/>
      <c r="D10" s="4"/>
      <c r="E10" s="4"/>
      <c r="F10" s="4"/>
    </row>
    <row r="11" spans="1:7" ht="12.75">
      <c r="A11" s="146" t="s">
        <v>2</v>
      </c>
      <c r="B11" s="149" t="s">
        <v>3</v>
      </c>
      <c r="C11" s="149"/>
      <c r="D11" s="149"/>
      <c r="E11" s="149"/>
      <c r="F11" s="149"/>
      <c r="G11" s="150" t="s">
        <v>31</v>
      </c>
    </row>
    <row r="12" spans="1:7" ht="25.5" customHeight="1">
      <c r="A12" s="147"/>
      <c r="B12" s="149" t="s">
        <v>34</v>
      </c>
      <c r="C12" s="154" t="s">
        <v>4</v>
      </c>
      <c r="D12" s="154"/>
      <c r="E12" s="154"/>
      <c r="F12" s="154"/>
      <c r="G12" s="151"/>
    </row>
    <row r="13" spans="1:7" ht="53.25" customHeight="1" thickBot="1">
      <c r="A13" s="148"/>
      <c r="B13" s="153"/>
      <c r="C13" s="26" t="s">
        <v>5</v>
      </c>
      <c r="D13" s="26" t="s">
        <v>6</v>
      </c>
      <c r="E13" s="26" t="s">
        <v>7</v>
      </c>
      <c r="F13" s="26" t="s">
        <v>8</v>
      </c>
      <c r="G13" s="152"/>
    </row>
    <row r="14" spans="1:7" ht="13.5" thickBot="1">
      <c r="A14" s="105">
        <v>1</v>
      </c>
      <c r="B14" s="106">
        <v>2</v>
      </c>
      <c r="C14" s="107">
        <v>3</v>
      </c>
      <c r="D14" s="107">
        <v>4</v>
      </c>
      <c r="E14" s="107" t="s">
        <v>13</v>
      </c>
      <c r="F14" s="108">
        <v>6</v>
      </c>
      <c r="G14" s="118">
        <v>7</v>
      </c>
    </row>
    <row r="15" spans="2:6" ht="15.75">
      <c r="B15" s="10"/>
      <c r="C15" s="9"/>
      <c r="D15" s="9"/>
      <c r="E15" s="104"/>
      <c r="F15" s="104"/>
    </row>
    <row r="16" spans="1:7" ht="24" customHeight="1">
      <c r="A16" s="11" t="s">
        <v>85</v>
      </c>
      <c r="B16" s="13" t="s">
        <v>9</v>
      </c>
      <c r="C16" s="13"/>
      <c r="D16" s="13"/>
      <c r="E16" s="13"/>
      <c r="F16" s="104"/>
      <c r="G16" s="75">
        <v>2155.2</v>
      </c>
    </row>
    <row r="17" spans="1:9" ht="19.5" customHeight="1">
      <c r="A17" s="5" t="s">
        <v>21</v>
      </c>
      <c r="B17" s="13" t="s">
        <v>9</v>
      </c>
      <c r="C17" s="6" t="s">
        <v>15</v>
      </c>
      <c r="D17" s="6"/>
      <c r="E17" s="6"/>
      <c r="F17" s="104"/>
      <c r="G17" s="75">
        <f>G24+G29+G43+G48+G38+G18</f>
        <v>1159.5</v>
      </c>
      <c r="I17" s="123"/>
    </row>
    <row r="18" spans="1:9" ht="31.5">
      <c r="A18" s="5" t="s">
        <v>82</v>
      </c>
      <c r="B18" s="13" t="s">
        <v>9</v>
      </c>
      <c r="C18" s="6" t="s">
        <v>15</v>
      </c>
      <c r="D18" s="6" t="s">
        <v>16</v>
      </c>
      <c r="E18" s="6"/>
      <c r="F18" s="104"/>
      <c r="G18" s="75">
        <f>G19</f>
        <v>295.5</v>
      </c>
      <c r="I18" s="123"/>
    </row>
    <row r="19" spans="1:9" ht="47.25">
      <c r="A19" s="7" t="s">
        <v>35</v>
      </c>
      <c r="B19" s="15" t="s">
        <v>9</v>
      </c>
      <c r="C19" s="8" t="s">
        <v>15</v>
      </c>
      <c r="D19" s="8" t="s">
        <v>16</v>
      </c>
      <c r="E19" s="8" t="s">
        <v>56</v>
      </c>
      <c r="F19" s="8"/>
      <c r="G19" s="72">
        <f>G20</f>
        <v>295.5</v>
      </c>
      <c r="I19" s="123"/>
    </row>
    <row r="20" spans="1:9" ht="31.5">
      <c r="A20" s="7" t="s">
        <v>86</v>
      </c>
      <c r="B20" s="15" t="s">
        <v>9</v>
      </c>
      <c r="C20" s="8" t="s">
        <v>15</v>
      </c>
      <c r="D20" s="8" t="s">
        <v>16</v>
      </c>
      <c r="E20" s="8" t="s">
        <v>55</v>
      </c>
      <c r="F20" s="8"/>
      <c r="G20" s="72">
        <f>G21</f>
        <v>295.5</v>
      </c>
      <c r="I20" s="123"/>
    </row>
    <row r="21" spans="1:9" ht="19.5" customHeight="1">
      <c r="A21" s="7" t="s">
        <v>66</v>
      </c>
      <c r="B21" s="15" t="s">
        <v>9</v>
      </c>
      <c r="C21" s="8" t="s">
        <v>15</v>
      </c>
      <c r="D21" s="8" t="s">
        <v>16</v>
      </c>
      <c r="E21" s="8" t="s">
        <v>57</v>
      </c>
      <c r="F21" s="8"/>
      <c r="G21" s="72">
        <f>G22+G23</f>
        <v>295.5</v>
      </c>
      <c r="I21" s="123"/>
    </row>
    <row r="22" spans="1:9" ht="19.5" customHeight="1">
      <c r="A22" s="7" t="s">
        <v>72</v>
      </c>
      <c r="B22" s="15" t="s">
        <v>9</v>
      </c>
      <c r="C22" s="8" t="s">
        <v>15</v>
      </c>
      <c r="D22" s="8" t="s">
        <v>16</v>
      </c>
      <c r="E22" s="8" t="s">
        <v>57</v>
      </c>
      <c r="F22" s="8" t="s">
        <v>45</v>
      </c>
      <c r="G22" s="72">
        <v>227.2</v>
      </c>
      <c r="I22" s="123"/>
    </row>
    <row r="23" spans="1:9" ht="47.25">
      <c r="A23" s="7" t="s">
        <v>75</v>
      </c>
      <c r="B23" s="15" t="s">
        <v>9</v>
      </c>
      <c r="C23" s="8" t="s">
        <v>15</v>
      </c>
      <c r="D23" s="8" t="s">
        <v>16</v>
      </c>
      <c r="E23" s="8" t="s">
        <v>57</v>
      </c>
      <c r="F23" s="8" t="s">
        <v>74</v>
      </c>
      <c r="G23" s="72">
        <v>68.3</v>
      </c>
      <c r="I23" s="123"/>
    </row>
    <row r="24" spans="1:7" ht="45.75" customHeight="1">
      <c r="A24" s="5" t="s">
        <v>22</v>
      </c>
      <c r="B24" s="13" t="s">
        <v>9</v>
      </c>
      <c r="C24" s="6" t="s">
        <v>15</v>
      </c>
      <c r="D24" s="6" t="s">
        <v>17</v>
      </c>
      <c r="E24" s="6"/>
      <c r="F24" s="104"/>
      <c r="G24" s="72">
        <f>G25</f>
        <v>1</v>
      </c>
    </row>
    <row r="25" spans="1:9" ht="46.5" customHeight="1">
      <c r="A25" s="7" t="s">
        <v>35</v>
      </c>
      <c r="B25" s="14">
        <v>303</v>
      </c>
      <c r="C25" s="8" t="s">
        <v>15</v>
      </c>
      <c r="D25" s="8" t="s">
        <v>17</v>
      </c>
      <c r="E25" s="8" t="s">
        <v>56</v>
      </c>
      <c r="G25" s="72">
        <f>G26</f>
        <v>1</v>
      </c>
      <c r="I25" s="102"/>
    </row>
    <row r="26" spans="1:7" ht="33" customHeight="1">
      <c r="A26" s="30" t="s">
        <v>41</v>
      </c>
      <c r="B26" s="14">
        <v>303</v>
      </c>
      <c r="C26" s="8" t="s">
        <v>15</v>
      </c>
      <c r="D26" s="8" t="s">
        <v>17</v>
      </c>
      <c r="E26" s="37" t="s">
        <v>55</v>
      </c>
      <c r="F26" s="6"/>
      <c r="G26" s="72">
        <f>G27</f>
        <v>1</v>
      </c>
    </row>
    <row r="27" spans="1:7" ht="21" customHeight="1">
      <c r="A27" s="70" t="s">
        <v>40</v>
      </c>
      <c r="B27" s="14">
        <v>303</v>
      </c>
      <c r="C27" s="8" t="s">
        <v>15</v>
      </c>
      <c r="D27" s="8" t="s">
        <v>17</v>
      </c>
      <c r="E27" s="37" t="s">
        <v>54</v>
      </c>
      <c r="F27" s="8"/>
      <c r="G27" s="72">
        <f>G28</f>
        <v>1</v>
      </c>
    </row>
    <row r="28" spans="1:7" ht="31.5">
      <c r="A28" s="30" t="s">
        <v>50</v>
      </c>
      <c r="B28" s="14">
        <v>303</v>
      </c>
      <c r="C28" s="8" t="s">
        <v>15</v>
      </c>
      <c r="D28" s="8" t="s">
        <v>17</v>
      </c>
      <c r="E28" s="37" t="s">
        <v>54</v>
      </c>
      <c r="F28" s="8" t="s">
        <v>46</v>
      </c>
      <c r="G28" s="72">
        <v>1</v>
      </c>
    </row>
    <row r="29" spans="1:7" ht="48" customHeight="1">
      <c r="A29" s="5" t="s">
        <v>36</v>
      </c>
      <c r="B29" s="16">
        <v>303</v>
      </c>
      <c r="C29" s="6" t="s">
        <v>15</v>
      </c>
      <c r="D29" s="6" t="s">
        <v>18</v>
      </c>
      <c r="E29" s="6"/>
      <c r="G29" s="75">
        <f>G30</f>
        <v>798.9</v>
      </c>
    </row>
    <row r="30" spans="1:7" ht="48" customHeight="1">
      <c r="A30" s="7" t="s">
        <v>35</v>
      </c>
      <c r="B30" s="14">
        <v>303</v>
      </c>
      <c r="C30" s="8" t="s">
        <v>15</v>
      </c>
      <c r="D30" s="8" t="s">
        <v>18</v>
      </c>
      <c r="E30" s="37" t="s">
        <v>56</v>
      </c>
      <c r="G30" s="72">
        <f>G31</f>
        <v>798.9</v>
      </c>
    </row>
    <row r="31" spans="1:7" ht="30" customHeight="1">
      <c r="A31" s="7" t="s">
        <v>41</v>
      </c>
      <c r="B31" s="14">
        <v>303</v>
      </c>
      <c r="C31" s="8" t="s">
        <v>15</v>
      </c>
      <c r="D31" s="8" t="s">
        <v>18</v>
      </c>
      <c r="E31" s="37" t="s">
        <v>55</v>
      </c>
      <c r="G31" s="72">
        <f>G32</f>
        <v>798.9</v>
      </c>
    </row>
    <row r="32" spans="1:7" ht="15.75">
      <c r="A32" s="70" t="s">
        <v>40</v>
      </c>
      <c r="B32" s="14">
        <v>303</v>
      </c>
      <c r="C32" s="8" t="s">
        <v>15</v>
      </c>
      <c r="D32" s="8" t="s">
        <v>18</v>
      </c>
      <c r="E32" s="37" t="s">
        <v>54</v>
      </c>
      <c r="G32" s="72">
        <f>G33+G35+G36+G37+G34</f>
        <v>798.9</v>
      </c>
    </row>
    <row r="33" spans="1:7" ht="15.75">
      <c r="A33" s="7" t="s">
        <v>72</v>
      </c>
      <c r="B33" s="14">
        <v>303</v>
      </c>
      <c r="C33" s="8" t="s">
        <v>15</v>
      </c>
      <c r="D33" s="8" t="s">
        <v>18</v>
      </c>
      <c r="E33" s="37" t="s">
        <v>54</v>
      </c>
      <c r="F33" s="8" t="s">
        <v>45</v>
      </c>
      <c r="G33" s="72">
        <v>291.7</v>
      </c>
    </row>
    <row r="34" spans="1:7" ht="47.25">
      <c r="A34" s="7" t="s">
        <v>75</v>
      </c>
      <c r="B34" s="14">
        <v>303</v>
      </c>
      <c r="C34" s="8" t="s">
        <v>15</v>
      </c>
      <c r="D34" s="8" t="s">
        <v>18</v>
      </c>
      <c r="E34" s="37" t="s">
        <v>54</v>
      </c>
      <c r="F34" s="8" t="s">
        <v>74</v>
      </c>
      <c r="G34" s="72">
        <v>88.1</v>
      </c>
    </row>
    <row r="35" spans="1:8" ht="33.75" customHeight="1">
      <c r="A35" s="30" t="s">
        <v>50</v>
      </c>
      <c r="B35" s="14">
        <v>303</v>
      </c>
      <c r="C35" s="8" t="s">
        <v>15</v>
      </c>
      <c r="D35" s="8" t="s">
        <v>18</v>
      </c>
      <c r="E35" s="37" t="s">
        <v>54</v>
      </c>
      <c r="F35" s="8" t="s">
        <v>46</v>
      </c>
      <c r="G35" s="72">
        <v>384.1</v>
      </c>
      <c r="H35" s="112"/>
    </row>
    <row r="36" spans="1:7" ht="15.75">
      <c r="A36" s="7" t="s">
        <v>51</v>
      </c>
      <c r="B36" s="14">
        <v>303</v>
      </c>
      <c r="C36" s="8" t="s">
        <v>15</v>
      </c>
      <c r="D36" s="8" t="s">
        <v>18</v>
      </c>
      <c r="E36" s="37" t="s">
        <v>54</v>
      </c>
      <c r="F36" s="8" t="s">
        <v>49</v>
      </c>
      <c r="G36" s="72">
        <v>10</v>
      </c>
    </row>
    <row r="37" spans="1:7" ht="14.25" customHeight="1">
      <c r="A37" s="7" t="s">
        <v>47</v>
      </c>
      <c r="B37" s="14">
        <v>303</v>
      </c>
      <c r="C37" s="8" t="s">
        <v>15</v>
      </c>
      <c r="D37" s="8" t="s">
        <v>18</v>
      </c>
      <c r="E37" s="37" t="s">
        <v>54</v>
      </c>
      <c r="F37" s="8" t="s">
        <v>48</v>
      </c>
      <c r="G37" s="72">
        <v>25</v>
      </c>
    </row>
    <row r="38" spans="1:8" s="114" customFormat="1" ht="15.75">
      <c r="A38" s="5" t="s">
        <v>44</v>
      </c>
      <c r="B38" s="16">
        <v>303</v>
      </c>
      <c r="C38" s="6" t="s">
        <v>15</v>
      </c>
      <c r="D38" s="6" t="s">
        <v>19</v>
      </c>
      <c r="E38" s="121"/>
      <c r="F38" s="122"/>
      <c r="G38" s="75">
        <f>G39</f>
        <v>39.1</v>
      </c>
      <c r="H38" s="113"/>
    </row>
    <row r="39" spans="1:10" s="114" customFormat="1" ht="47.25">
      <c r="A39" s="30" t="s">
        <v>35</v>
      </c>
      <c r="B39" s="14">
        <v>303</v>
      </c>
      <c r="C39" s="8" t="s">
        <v>15</v>
      </c>
      <c r="D39" s="8" t="s">
        <v>19</v>
      </c>
      <c r="E39" s="37" t="s">
        <v>56</v>
      </c>
      <c r="F39" s="120"/>
      <c r="G39" s="72">
        <f>G40</f>
        <v>39.1</v>
      </c>
      <c r="H39" s="113"/>
      <c r="J39" s="119"/>
    </row>
    <row r="40" spans="1:8" s="114" customFormat="1" ht="15.75">
      <c r="A40" s="7" t="s">
        <v>80</v>
      </c>
      <c r="B40" s="14">
        <v>303</v>
      </c>
      <c r="C40" s="8" t="s">
        <v>15</v>
      </c>
      <c r="D40" s="8" t="s">
        <v>19</v>
      </c>
      <c r="E40" s="37" t="s">
        <v>79</v>
      </c>
      <c r="F40" s="120"/>
      <c r="G40" s="72">
        <f>G41</f>
        <v>39.1</v>
      </c>
      <c r="H40" s="113"/>
    </row>
    <row r="41" spans="1:8" s="114" customFormat="1" ht="15.75">
      <c r="A41" s="30" t="s">
        <v>81</v>
      </c>
      <c r="B41" s="14">
        <v>303</v>
      </c>
      <c r="C41" s="8" t="s">
        <v>15</v>
      </c>
      <c r="D41" s="8" t="s">
        <v>19</v>
      </c>
      <c r="E41" s="37" t="s">
        <v>78</v>
      </c>
      <c r="F41" s="120"/>
      <c r="G41" s="72">
        <f>G42</f>
        <v>39.1</v>
      </c>
      <c r="H41" s="113"/>
    </row>
    <row r="42" spans="1:8" s="114" customFormat="1" ht="33.75" customHeight="1">
      <c r="A42" s="30" t="s">
        <v>50</v>
      </c>
      <c r="B42" s="14">
        <v>303</v>
      </c>
      <c r="C42" s="8" t="s">
        <v>15</v>
      </c>
      <c r="D42" s="8" t="s">
        <v>19</v>
      </c>
      <c r="E42" s="37" t="s">
        <v>78</v>
      </c>
      <c r="F42" s="120" t="s">
        <v>46</v>
      </c>
      <c r="G42" s="72">
        <v>39.1</v>
      </c>
      <c r="H42" s="113"/>
    </row>
    <row r="43" spans="1:7" ht="15.75" customHeight="1">
      <c r="A43" s="5" t="s">
        <v>23</v>
      </c>
      <c r="B43" s="16">
        <v>303</v>
      </c>
      <c r="C43" s="6" t="s">
        <v>15</v>
      </c>
      <c r="D43" s="6" t="s">
        <v>1</v>
      </c>
      <c r="E43" s="6"/>
      <c r="F43" s="6"/>
      <c r="G43" s="75">
        <f>G44</f>
        <v>20</v>
      </c>
    </row>
    <row r="44" spans="1:7" ht="31.5">
      <c r="A44" s="7" t="s">
        <v>37</v>
      </c>
      <c r="B44" s="14">
        <v>303</v>
      </c>
      <c r="C44" s="8" t="s">
        <v>15</v>
      </c>
      <c r="D44" s="8" t="s">
        <v>1</v>
      </c>
      <c r="E44" s="37" t="s">
        <v>62</v>
      </c>
      <c r="F44" s="8"/>
      <c r="G44" s="72">
        <f>G45</f>
        <v>20</v>
      </c>
    </row>
    <row r="45" spans="1:7" ht="18" customHeight="1">
      <c r="A45" s="70" t="s">
        <v>23</v>
      </c>
      <c r="B45" s="14">
        <v>303</v>
      </c>
      <c r="C45" s="8" t="s">
        <v>15</v>
      </c>
      <c r="D45" s="8" t="s">
        <v>1</v>
      </c>
      <c r="E45" s="37" t="s">
        <v>61</v>
      </c>
      <c r="F45" s="8"/>
      <c r="G45" s="72">
        <f>G46</f>
        <v>20</v>
      </c>
    </row>
    <row r="46" spans="1:9" ht="15.75">
      <c r="A46" s="7" t="s">
        <v>24</v>
      </c>
      <c r="B46" s="14">
        <v>303</v>
      </c>
      <c r="C46" s="8" t="s">
        <v>15</v>
      </c>
      <c r="D46" s="8" t="s">
        <v>1</v>
      </c>
      <c r="E46" s="37" t="s">
        <v>60</v>
      </c>
      <c r="F46" s="8"/>
      <c r="G46" s="72">
        <f>G47</f>
        <v>20</v>
      </c>
      <c r="I46" s="99"/>
    </row>
    <row r="47" spans="1:7" ht="15.75">
      <c r="A47" s="70" t="s">
        <v>38</v>
      </c>
      <c r="B47" s="14">
        <v>303</v>
      </c>
      <c r="C47" s="8" t="s">
        <v>15</v>
      </c>
      <c r="D47" s="8" t="s">
        <v>1</v>
      </c>
      <c r="E47" s="37" t="s">
        <v>60</v>
      </c>
      <c r="F47" s="8" t="s">
        <v>39</v>
      </c>
      <c r="G47" s="72">
        <v>20</v>
      </c>
    </row>
    <row r="48" spans="1:7" ht="15.75">
      <c r="A48" s="5" t="s">
        <v>25</v>
      </c>
      <c r="B48" s="13" t="s">
        <v>9</v>
      </c>
      <c r="C48" s="6" t="s">
        <v>15</v>
      </c>
      <c r="D48" s="6" t="s">
        <v>29</v>
      </c>
      <c r="E48" s="6"/>
      <c r="F48" s="104"/>
      <c r="G48" s="75">
        <f>G49</f>
        <v>5</v>
      </c>
    </row>
    <row r="49" spans="1:7" ht="47.25">
      <c r="A49" s="7" t="s">
        <v>35</v>
      </c>
      <c r="B49" s="15" t="s">
        <v>9</v>
      </c>
      <c r="C49" s="8" t="s">
        <v>15</v>
      </c>
      <c r="D49" s="8" t="s">
        <v>29</v>
      </c>
      <c r="E49" s="37" t="s">
        <v>56</v>
      </c>
      <c r="F49" s="6"/>
      <c r="G49" s="72">
        <f>G50</f>
        <v>5</v>
      </c>
    </row>
    <row r="50" spans="1:9" ht="15.75">
      <c r="A50" s="7" t="s">
        <v>26</v>
      </c>
      <c r="B50" s="15" t="s">
        <v>9</v>
      </c>
      <c r="C50" s="8" t="s">
        <v>15</v>
      </c>
      <c r="D50" s="8" t="s">
        <v>29</v>
      </c>
      <c r="E50" s="37" t="s">
        <v>59</v>
      </c>
      <c r="F50" s="6"/>
      <c r="G50" s="72">
        <f>G51</f>
        <v>5</v>
      </c>
      <c r="I50" s="103"/>
    </row>
    <row r="51" spans="1:7" ht="15.75">
      <c r="A51" s="70" t="s">
        <v>32</v>
      </c>
      <c r="B51" s="15" t="s">
        <v>9</v>
      </c>
      <c r="C51" s="8" t="s">
        <v>15</v>
      </c>
      <c r="D51" s="8" t="s">
        <v>29</v>
      </c>
      <c r="E51" s="37" t="s">
        <v>58</v>
      </c>
      <c r="F51" s="8"/>
      <c r="G51" s="72">
        <f>G52</f>
        <v>5</v>
      </c>
    </row>
    <row r="52" spans="1:7" ht="33" customHeight="1">
      <c r="A52" s="30" t="s">
        <v>50</v>
      </c>
      <c r="B52" s="14">
        <v>303</v>
      </c>
      <c r="C52" s="8" t="s">
        <v>15</v>
      </c>
      <c r="D52" s="8" t="s">
        <v>29</v>
      </c>
      <c r="E52" s="37" t="s">
        <v>58</v>
      </c>
      <c r="F52" s="8" t="s">
        <v>46</v>
      </c>
      <c r="G52" s="110">
        <v>5</v>
      </c>
    </row>
    <row r="53" spans="1:8" s="74" customFormat="1" ht="15.75">
      <c r="A53" s="29" t="s">
        <v>27</v>
      </c>
      <c r="B53" s="16">
        <v>303</v>
      </c>
      <c r="C53" s="6" t="s">
        <v>16</v>
      </c>
      <c r="D53" s="6"/>
      <c r="E53" s="67"/>
      <c r="F53" s="6"/>
      <c r="G53" s="109">
        <f>G54</f>
        <v>82.4</v>
      </c>
      <c r="H53" s="111"/>
    </row>
    <row r="54" spans="1:8" s="74" customFormat="1" ht="15.75">
      <c r="A54" s="29" t="s">
        <v>30</v>
      </c>
      <c r="B54" s="16">
        <v>303</v>
      </c>
      <c r="C54" s="6" t="s">
        <v>16</v>
      </c>
      <c r="D54" s="6" t="s">
        <v>17</v>
      </c>
      <c r="E54" s="67"/>
      <c r="F54" s="6"/>
      <c r="G54" s="109">
        <f>G55</f>
        <v>82.4</v>
      </c>
      <c r="H54" s="111"/>
    </row>
    <row r="55" spans="1:7" ht="33" customHeight="1">
      <c r="A55" s="30" t="s">
        <v>35</v>
      </c>
      <c r="B55" s="14">
        <v>303</v>
      </c>
      <c r="C55" s="8" t="s">
        <v>16</v>
      </c>
      <c r="D55" s="8" t="s">
        <v>17</v>
      </c>
      <c r="E55" s="37" t="s">
        <v>56</v>
      </c>
      <c r="F55" s="8"/>
      <c r="G55" s="110">
        <f>G56</f>
        <v>82.4</v>
      </c>
    </row>
    <row r="56" spans="1:7" ht="15.75">
      <c r="A56" s="30" t="s">
        <v>26</v>
      </c>
      <c r="B56" s="14">
        <v>303</v>
      </c>
      <c r="C56" s="8" t="s">
        <v>16</v>
      </c>
      <c r="D56" s="8" t="s">
        <v>17</v>
      </c>
      <c r="E56" s="37" t="s">
        <v>59</v>
      </c>
      <c r="F56" s="8"/>
      <c r="G56" s="110">
        <f>G57</f>
        <v>82.4</v>
      </c>
    </row>
    <row r="57" spans="1:7" ht="33" customHeight="1">
      <c r="A57" s="30" t="s">
        <v>28</v>
      </c>
      <c r="B57" s="14">
        <v>303</v>
      </c>
      <c r="C57" s="8" t="s">
        <v>16</v>
      </c>
      <c r="D57" s="8" t="s">
        <v>17</v>
      </c>
      <c r="E57" s="37" t="s">
        <v>64</v>
      </c>
      <c r="F57" s="8"/>
      <c r="G57" s="110">
        <v>82.4</v>
      </c>
    </row>
    <row r="58" spans="1:7" ht="15.75">
      <c r="A58" s="30" t="s">
        <v>72</v>
      </c>
      <c r="B58" s="14">
        <v>303</v>
      </c>
      <c r="C58" s="8" t="s">
        <v>16</v>
      </c>
      <c r="D58" s="8" t="s">
        <v>17</v>
      </c>
      <c r="E58" s="37" t="s">
        <v>64</v>
      </c>
      <c r="F58" s="8" t="s">
        <v>45</v>
      </c>
      <c r="G58" s="110">
        <v>44.6</v>
      </c>
    </row>
    <row r="59" spans="1:7" ht="33" customHeight="1">
      <c r="A59" s="30" t="s">
        <v>75</v>
      </c>
      <c r="B59" s="14">
        <v>303</v>
      </c>
      <c r="C59" s="8" t="s">
        <v>16</v>
      </c>
      <c r="D59" s="8" t="s">
        <v>17</v>
      </c>
      <c r="E59" s="37" t="s">
        <v>64</v>
      </c>
      <c r="F59" s="8" t="s">
        <v>74</v>
      </c>
      <c r="G59" s="110">
        <v>13.4</v>
      </c>
    </row>
    <row r="60" spans="1:7" ht="33" customHeight="1">
      <c r="A60" s="30" t="s">
        <v>50</v>
      </c>
      <c r="B60" s="14">
        <v>303</v>
      </c>
      <c r="C60" s="8" t="s">
        <v>16</v>
      </c>
      <c r="D60" s="8" t="s">
        <v>17</v>
      </c>
      <c r="E60" s="37">
        <v>140051180</v>
      </c>
      <c r="F60" s="8" t="s">
        <v>46</v>
      </c>
      <c r="G60" s="110">
        <v>24.4</v>
      </c>
    </row>
    <row r="61" spans="1:7" ht="33" customHeight="1">
      <c r="A61" s="30" t="s">
        <v>99</v>
      </c>
      <c r="B61" s="14">
        <v>303</v>
      </c>
      <c r="C61" s="8" t="s">
        <v>18</v>
      </c>
      <c r="D61" s="8"/>
      <c r="E61" s="37"/>
      <c r="F61" s="8"/>
      <c r="G61" s="110">
        <v>232.8</v>
      </c>
    </row>
    <row r="62" spans="1:7" ht="33" customHeight="1">
      <c r="A62" s="30" t="s">
        <v>104</v>
      </c>
      <c r="B62" s="14">
        <v>303</v>
      </c>
      <c r="C62" s="8" t="s">
        <v>18</v>
      </c>
      <c r="D62" s="8" t="s">
        <v>101</v>
      </c>
      <c r="E62" s="37"/>
      <c r="F62" s="8"/>
      <c r="G62" s="110">
        <v>232.8</v>
      </c>
    </row>
    <row r="63" spans="1:7" ht="33" customHeight="1">
      <c r="A63" s="30" t="s">
        <v>105</v>
      </c>
      <c r="B63" s="14">
        <v>303</v>
      </c>
      <c r="C63" s="8" t="s">
        <v>18</v>
      </c>
      <c r="D63" s="8" t="s">
        <v>101</v>
      </c>
      <c r="E63" s="37">
        <v>1700000000</v>
      </c>
      <c r="F63" s="8"/>
      <c r="G63" s="110">
        <v>232.8</v>
      </c>
    </row>
    <row r="64" spans="1:7" ht="33" customHeight="1">
      <c r="A64" s="30" t="s">
        <v>106</v>
      </c>
      <c r="B64" s="14">
        <v>303</v>
      </c>
      <c r="C64" s="8" t="s">
        <v>18</v>
      </c>
      <c r="D64" s="8" t="s">
        <v>101</v>
      </c>
      <c r="E64" s="37">
        <v>172000000</v>
      </c>
      <c r="F64" s="8"/>
      <c r="G64" s="110">
        <v>232.8</v>
      </c>
    </row>
    <row r="65" spans="1:7" ht="33" customHeight="1">
      <c r="A65" s="30" t="s">
        <v>107</v>
      </c>
      <c r="B65" s="14">
        <v>303</v>
      </c>
      <c r="C65" s="8" t="s">
        <v>18</v>
      </c>
      <c r="D65" s="8" t="s">
        <v>101</v>
      </c>
      <c r="E65" s="37">
        <v>1720067270</v>
      </c>
      <c r="F65" s="8"/>
      <c r="G65" s="110">
        <v>232.8</v>
      </c>
    </row>
    <row r="66" spans="1:7" ht="33" customHeight="1">
      <c r="A66" s="30" t="s">
        <v>50</v>
      </c>
      <c r="B66" s="14">
        <v>303</v>
      </c>
      <c r="C66" s="8" t="s">
        <v>18</v>
      </c>
      <c r="D66" s="8" t="s">
        <v>101</v>
      </c>
      <c r="E66" s="37">
        <v>1720067270</v>
      </c>
      <c r="F66" s="8" t="s">
        <v>46</v>
      </c>
      <c r="G66" s="110">
        <v>232.8</v>
      </c>
    </row>
    <row r="67" spans="1:8" s="74" customFormat="1" ht="15.75">
      <c r="A67" s="29" t="s">
        <v>83</v>
      </c>
      <c r="B67" s="16">
        <v>303</v>
      </c>
      <c r="C67" s="6" t="s">
        <v>52</v>
      </c>
      <c r="D67" s="6"/>
      <c r="E67" s="67"/>
      <c r="F67" s="6"/>
      <c r="G67" s="109">
        <f>G68</f>
        <v>51</v>
      </c>
      <c r="H67" s="111"/>
    </row>
    <row r="68" spans="1:8" s="74" customFormat="1" ht="15.75">
      <c r="A68" s="29" t="s">
        <v>84</v>
      </c>
      <c r="B68" s="16">
        <v>303</v>
      </c>
      <c r="C68" s="6" t="s">
        <v>52</v>
      </c>
      <c r="D68" s="6" t="s">
        <v>17</v>
      </c>
      <c r="E68" s="67"/>
      <c r="F68" s="6"/>
      <c r="G68" s="109">
        <f>G69</f>
        <v>51</v>
      </c>
      <c r="H68" s="111"/>
    </row>
    <row r="69" spans="1:7" ht="15.75">
      <c r="A69" s="30" t="s">
        <v>90</v>
      </c>
      <c r="B69" s="14">
        <v>303</v>
      </c>
      <c r="C69" s="8" t="s">
        <v>52</v>
      </c>
      <c r="D69" s="8" t="s">
        <v>17</v>
      </c>
      <c r="E69" s="37" t="s">
        <v>87</v>
      </c>
      <c r="F69" s="8"/>
      <c r="G69" s="110">
        <v>51</v>
      </c>
    </row>
    <row r="70" spans="1:7" ht="15.75">
      <c r="A70" s="30" t="s">
        <v>103</v>
      </c>
      <c r="B70" s="14">
        <v>303</v>
      </c>
      <c r="C70" s="8" t="s">
        <v>52</v>
      </c>
      <c r="D70" s="8" t="s">
        <v>17</v>
      </c>
      <c r="E70" s="37">
        <v>9290018050</v>
      </c>
      <c r="F70" s="8"/>
      <c r="G70" s="110">
        <v>20</v>
      </c>
    </row>
    <row r="71" spans="1:7" ht="31.5">
      <c r="A71" s="30" t="s">
        <v>50</v>
      </c>
      <c r="B71" s="14">
        <v>303</v>
      </c>
      <c r="C71" s="8" t="s">
        <v>17</v>
      </c>
      <c r="D71" s="8" t="s">
        <v>17</v>
      </c>
      <c r="E71" s="37">
        <v>9290018050</v>
      </c>
      <c r="F71" s="8" t="s">
        <v>46</v>
      </c>
      <c r="G71" s="110">
        <v>20</v>
      </c>
    </row>
    <row r="72" spans="1:7" ht="15.75">
      <c r="A72" s="30" t="s">
        <v>102</v>
      </c>
      <c r="B72" s="14">
        <v>303</v>
      </c>
      <c r="C72" s="8" t="s">
        <v>52</v>
      </c>
      <c r="D72" s="8" t="s">
        <v>17</v>
      </c>
      <c r="E72" s="37">
        <v>9290018060</v>
      </c>
      <c r="F72" s="8"/>
      <c r="G72" s="110">
        <v>20</v>
      </c>
    </row>
    <row r="73" spans="1:7" ht="31.5">
      <c r="A73" s="30" t="s">
        <v>50</v>
      </c>
      <c r="B73" s="14">
        <v>303</v>
      </c>
      <c r="C73" s="8" t="s">
        <v>52</v>
      </c>
      <c r="D73" s="8" t="s">
        <v>17</v>
      </c>
      <c r="E73" s="37">
        <v>9290018060</v>
      </c>
      <c r="F73" s="8" t="s">
        <v>46</v>
      </c>
      <c r="G73" s="110">
        <v>20</v>
      </c>
    </row>
    <row r="74" spans="1:7" ht="15.75">
      <c r="A74" s="30" t="s">
        <v>91</v>
      </c>
      <c r="B74" s="14">
        <v>303</v>
      </c>
      <c r="C74" s="8" t="s">
        <v>52</v>
      </c>
      <c r="D74" s="8" t="s">
        <v>17</v>
      </c>
      <c r="E74" s="37" t="s">
        <v>89</v>
      </c>
      <c r="F74" s="8"/>
      <c r="G74" s="110">
        <f>G75</f>
        <v>11</v>
      </c>
    </row>
    <row r="75" spans="1:7" ht="33" customHeight="1">
      <c r="A75" s="30" t="s">
        <v>50</v>
      </c>
      <c r="B75" s="14">
        <v>303</v>
      </c>
      <c r="C75" s="8" t="s">
        <v>52</v>
      </c>
      <c r="D75" s="8" t="s">
        <v>17</v>
      </c>
      <c r="E75" s="37" t="s">
        <v>89</v>
      </c>
      <c r="F75" s="8" t="s">
        <v>46</v>
      </c>
      <c r="G75" s="110">
        <v>11</v>
      </c>
    </row>
    <row r="76" spans="1:8" s="74" customFormat="1" ht="15.75">
      <c r="A76" s="74" t="s">
        <v>33</v>
      </c>
      <c r="B76" s="16">
        <v>303</v>
      </c>
      <c r="C76" s="6" t="s">
        <v>20</v>
      </c>
      <c r="D76" s="6"/>
      <c r="E76" s="67"/>
      <c r="G76" s="125">
        <f>G77</f>
        <v>629.5</v>
      </c>
      <c r="H76" s="111"/>
    </row>
    <row r="77" spans="1:8" s="74" customFormat="1" ht="15.75">
      <c r="A77" s="74" t="s">
        <v>93</v>
      </c>
      <c r="B77" s="16">
        <v>303</v>
      </c>
      <c r="C77" s="6" t="s">
        <v>20</v>
      </c>
      <c r="D77" s="6" t="s">
        <v>15</v>
      </c>
      <c r="E77" s="67"/>
      <c r="G77" s="125">
        <v>629.5</v>
      </c>
      <c r="H77" s="111"/>
    </row>
    <row r="78" spans="1:7" ht="31.5">
      <c r="A78" s="12" t="s">
        <v>43</v>
      </c>
      <c r="B78" s="14">
        <v>303</v>
      </c>
      <c r="C78" s="8" t="s">
        <v>20</v>
      </c>
      <c r="D78" s="8" t="s">
        <v>15</v>
      </c>
      <c r="E78" s="37" t="s">
        <v>63</v>
      </c>
      <c r="G78" s="71">
        <f>G79</f>
        <v>629.5</v>
      </c>
    </row>
    <row r="79" spans="1:7" ht="31.5">
      <c r="A79" s="12" t="s">
        <v>95</v>
      </c>
      <c r="B79" s="14">
        <v>303</v>
      </c>
      <c r="C79" s="8" t="s">
        <v>20</v>
      </c>
      <c r="D79" s="8" t="s">
        <v>15</v>
      </c>
      <c r="E79" s="37" t="s">
        <v>94</v>
      </c>
      <c r="G79" s="71">
        <v>629.5</v>
      </c>
    </row>
    <row r="80" spans="1:7" ht="15.75">
      <c r="A80" s="17" t="s">
        <v>96</v>
      </c>
      <c r="B80" s="14">
        <v>303</v>
      </c>
      <c r="C80" s="8" t="s">
        <v>20</v>
      </c>
      <c r="D80" s="8" t="s">
        <v>15</v>
      </c>
      <c r="E80" s="37" t="s">
        <v>92</v>
      </c>
      <c r="G80" s="71">
        <v>629.5</v>
      </c>
    </row>
    <row r="81" spans="1:7" ht="15.75">
      <c r="A81" s="17" t="s">
        <v>72</v>
      </c>
      <c r="B81" s="14">
        <v>303</v>
      </c>
      <c r="C81" s="8" t="s">
        <v>20</v>
      </c>
      <c r="D81" s="8" t="s">
        <v>15</v>
      </c>
      <c r="E81" s="37" t="s">
        <v>92</v>
      </c>
      <c r="F81" s="126">
        <v>121</v>
      </c>
      <c r="G81" s="71">
        <v>127.4</v>
      </c>
    </row>
    <row r="82" spans="1:7" ht="47.25">
      <c r="A82" s="12" t="s">
        <v>75</v>
      </c>
      <c r="B82" s="14">
        <v>303</v>
      </c>
      <c r="C82" s="8" t="s">
        <v>20</v>
      </c>
      <c r="D82" s="8" t="s">
        <v>15</v>
      </c>
      <c r="E82" s="37" t="s">
        <v>92</v>
      </c>
      <c r="F82" s="126">
        <v>129</v>
      </c>
      <c r="G82" s="71">
        <v>38.3</v>
      </c>
    </row>
    <row r="83" spans="1:7" ht="31.5">
      <c r="A83" s="12" t="s">
        <v>50</v>
      </c>
      <c r="B83" s="14">
        <v>303</v>
      </c>
      <c r="C83" s="8" t="s">
        <v>20</v>
      </c>
      <c r="D83" s="8" t="s">
        <v>15</v>
      </c>
      <c r="E83" s="37" t="s">
        <v>92</v>
      </c>
      <c r="F83" s="126">
        <v>244</v>
      </c>
      <c r="G83" s="71">
        <v>225.3</v>
      </c>
    </row>
    <row r="84" spans="1:7" ht="31.5">
      <c r="A84" s="12" t="s">
        <v>53</v>
      </c>
      <c r="B84" s="14">
        <v>303</v>
      </c>
      <c r="C84" s="8" t="s">
        <v>20</v>
      </c>
      <c r="D84" s="8" t="s">
        <v>15</v>
      </c>
      <c r="E84" s="37" t="s">
        <v>65</v>
      </c>
      <c r="G84" s="71">
        <f>G85</f>
        <v>238.5</v>
      </c>
    </row>
    <row r="85" spans="1:7" ht="15.75">
      <c r="A85" s="12" t="s">
        <v>68</v>
      </c>
      <c r="B85" s="14">
        <v>303</v>
      </c>
      <c r="C85" s="8" t="s">
        <v>20</v>
      </c>
      <c r="D85" s="8" t="s">
        <v>15</v>
      </c>
      <c r="E85" s="37" t="s">
        <v>67</v>
      </c>
      <c r="G85" s="71">
        <f>G86</f>
        <v>238.5</v>
      </c>
    </row>
    <row r="86" spans="1:7" ht="78.75">
      <c r="A86" s="12" t="s">
        <v>70</v>
      </c>
      <c r="B86" s="14">
        <v>303</v>
      </c>
      <c r="C86" s="8" t="s">
        <v>20</v>
      </c>
      <c r="D86" s="8" t="s">
        <v>15</v>
      </c>
      <c r="E86" s="37" t="s">
        <v>69</v>
      </c>
      <c r="G86" s="71">
        <f>G87</f>
        <v>238.5</v>
      </c>
    </row>
    <row r="87" spans="1:7" ht="15.75">
      <c r="A87" s="12" t="s">
        <v>97</v>
      </c>
      <c r="B87" s="14">
        <v>303</v>
      </c>
      <c r="C87" s="8" t="s">
        <v>20</v>
      </c>
      <c r="D87" s="8" t="s">
        <v>15</v>
      </c>
      <c r="E87" s="37" t="s">
        <v>69</v>
      </c>
      <c r="F87" s="127">
        <v>540</v>
      </c>
      <c r="G87" s="71">
        <v>238.5</v>
      </c>
    </row>
    <row r="88" ht="12.75">
      <c r="G88" s="115"/>
    </row>
    <row r="89" ht="12.75">
      <c r="I89" s="91"/>
    </row>
    <row r="93" ht="12.75">
      <c r="I93" s="103"/>
    </row>
  </sheetData>
  <sheetProtection/>
  <mergeCells count="7">
    <mergeCell ref="C1:G4"/>
    <mergeCell ref="A11:A13"/>
    <mergeCell ref="B11:F11"/>
    <mergeCell ref="G11:G13"/>
    <mergeCell ref="B12:B13"/>
    <mergeCell ref="C12:F12"/>
    <mergeCell ref="A6:F8"/>
  </mergeCells>
  <printOptions/>
  <pageMargins left="0.35" right="0.15748031496062992" top="0.2755905511811024" bottom="0.2755905511811024" header="0.15748031496062992" footer="0.1574803149606299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7"/>
  <sheetViews>
    <sheetView zoomScalePageLayoutView="0" workbookViewId="0" topLeftCell="A1">
      <selection activeCell="A6" sqref="A6:F8"/>
    </sheetView>
  </sheetViews>
  <sheetFormatPr defaultColWidth="9.00390625" defaultRowHeight="12.75"/>
  <cols>
    <col min="1" max="1" width="47.00390625" style="3" customWidth="1"/>
    <col min="2" max="2" width="11.875" style="3" customWidth="1"/>
    <col min="3" max="3" width="9.125" style="3" customWidth="1"/>
    <col min="4" max="4" width="12.00390625" style="4" customWidth="1"/>
    <col min="5" max="5" width="10.125" style="3" customWidth="1"/>
    <col min="6" max="6" width="10.00390625" style="91" customWidth="1"/>
    <col min="7" max="7" width="17.75390625" style="3" customWidth="1"/>
    <col min="8" max="8" width="13.25390625" style="3" customWidth="1"/>
    <col min="9" max="10" width="9.125" style="3" customWidth="1"/>
    <col min="11" max="11" width="12.625" style="3" customWidth="1"/>
    <col min="12" max="16384" width="9.125" style="3" customWidth="1"/>
  </cols>
  <sheetData>
    <row r="1" spans="1:6" ht="12.75" customHeight="1">
      <c r="A1" s="12"/>
      <c r="B1" s="133" t="s">
        <v>114</v>
      </c>
      <c r="C1" s="133"/>
      <c r="D1" s="133"/>
      <c r="E1" s="133"/>
      <c r="F1" s="133"/>
    </row>
    <row r="2" spans="1:6" ht="15.75">
      <c r="A2" s="12"/>
      <c r="B2" s="133"/>
      <c r="C2" s="133"/>
      <c r="D2" s="133"/>
      <c r="E2" s="133"/>
      <c r="F2" s="133"/>
    </row>
    <row r="3" spans="1:6" ht="33" customHeight="1">
      <c r="A3" s="12"/>
      <c r="B3" s="133"/>
      <c r="C3" s="133"/>
      <c r="D3" s="133"/>
      <c r="E3" s="133"/>
      <c r="F3" s="133"/>
    </row>
    <row r="4" spans="1:6" ht="3" customHeight="1">
      <c r="A4" s="12"/>
      <c r="B4" s="133"/>
      <c r="C4" s="133"/>
      <c r="D4" s="133"/>
      <c r="E4" s="133"/>
      <c r="F4" s="133"/>
    </row>
    <row r="5" spans="1:5" ht="15.75">
      <c r="A5" s="12"/>
      <c r="B5" s="19"/>
      <c r="C5" s="19"/>
      <c r="D5" s="79"/>
      <c r="E5" s="19"/>
    </row>
    <row r="6" spans="1:6" ht="30" customHeight="1">
      <c r="A6" s="156" t="s">
        <v>115</v>
      </c>
      <c r="B6" s="156"/>
      <c r="C6" s="156"/>
      <c r="D6" s="156"/>
      <c r="E6" s="156"/>
      <c r="F6" s="156"/>
    </row>
    <row r="7" spans="1:6" ht="19.5" customHeight="1" hidden="1">
      <c r="A7" s="156"/>
      <c r="B7" s="156"/>
      <c r="C7" s="156"/>
      <c r="D7" s="156"/>
      <c r="E7" s="156"/>
      <c r="F7" s="156"/>
    </row>
    <row r="8" spans="1:6" ht="43.5" customHeight="1">
      <c r="A8" s="156"/>
      <c r="B8" s="156"/>
      <c r="C8" s="156"/>
      <c r="D8" s="156"/>
      <c r="E8" s="156"/>
      <c r="F8" s="156"/>
    </row>
    <row r="9" spans="1:5" ht="12.75">
      <c r="A9" s="18"/>
      <c r="B9" s="18"/>
      <c r="C9" s="18"/>
      <c r="D9" s="80"/>
      <c r="E9" s="18"/>
    </row>
    <row r="10" spans="1:5" ht="12.75">
      <c r="A10" s="1"/>
      <c r="B10" s="4"/>
      <c r="C10" s="4"/>
      <c r="E10" s="4"/>
    </row>
    <row r="11" spans="1:6" ht="12.75">
      <c r="A11" s="157" t="s">
        <v>2</v>
      </c>
      <c r="B11" s="158"/>
      <c r="C11" s="158"/>
      <c r="D11" s="158"/>
      <c r="E11" s="158"/>
      <c r="F11" s="159" t="s">
        <v>31</v>
      </c>
    </row>
    <row r="12" spans="1:6" ht="25.5" customHeight="1">
      <c r="A12" s="157"/>
      <c r="B12" s="162" t="s">
        <v>4</v>
      </c>
      <c r="C12" s="162"/>
      <c r="D12" s="162"/>
      <c r="E12" s="162"/>
      <c r="F12" s="160"/>
    </row>
    <row r="13" spans="1:6" ht="26.25" customHeight="1" thickBot="1">
      <c r="A13" s="146"/>
      <c r="B13" s="52" t="s">
        <v>7</v>
      </c>
      <c r="C13" s="52" t="s">
        <v>8</v>
      </c>
      <c r="D13" s="52" t="s">
        <v>5</v>
      </c>
      <c r="E13" s="3" t="s">
        <v>6</v>
      </c>
      <c r="F13" s="161"/>
    </row>
    <row r="14" spans="1:6" ht="13.5" customHeight="1" thickBot="1">
      <c r="A14" s="92">
        <v>1</v>
      </c>
      <c r="B14" s="93" t="s">
        <v>10</v>
      </c>
      <c r="C14" s="93" t="s">
        <v>11</v>
      </c>
      <c r="D14" s="93" t="s">
        <v>12</v>
      </c>
      <c r="E14" s="94" t="s">
        <v>13</v>
      </c>
      <c r="F14" s="95" t="s">
        <v>14</v>
      </c>
    </row>
    <row r="15" spans="1:6" ht="51">
      <c r="A15" s="50" t="s">
        <v>35</v>
      </c>
      <c r="B15" s="55" t="s">
        <v>56</v>
      </c>
      <c r="C15" s="55"/>
      <c r="E15" s="56"/>
      <c r="F15" s="131">
        <v>1159.5</v>
      </c>
    </row>
    <row r="16" spans="1:6" ht="30" customHeight="1">
      <c r="A16" s="50" t="s">
        <v>42</v>
      </c>
      <c r="B16" s="57" t="s">
        <v>55</v>
      </c>
      <c r="C16" s="55"/>
      <c r="E16" s="54"/>
      <c r="F16" s="131">
        <v>798.9</v>
      </c>
    </row>
    <row r="17" spans="1:6" ht="25.5">
      <c r="A17" s="50" t="s">
        <v>40</v>
      </c>
      <c r="B17" s="57" t="s">
        <v>54</v>
      </c>
      <c r="C17" s="55"/>
      <c r="E17" s="54"/>
      <c r="F17" s="131">
        <v>798.9</v>
      </c>
    </row>
    <row r="18" spans="1:6" ht="25.5">
      <c r="A18" s="50" t="s">
        <v>73</v>
      </c>
      <c r="B18" s="57" t="s">
        <v>54</v>
      </c>
      <c r="C18" s="55" t="s">
        <v>45</v>
      </c>
      <c r="D18" s="59" t="s">
        <v>15</v>
      </c>
      <c r="E18" s="55" t="s">
        <v>18</v>
      </c>
      <c r="F18" s="131">
        <f>'Приложение 4'!G33</f>
        <v>291.7</v>
      </c>
    </row>
    <row r="19" spans="1:6" ht="51">
      <c r="A19" s="50" t="s">
        <v>76</v>
      </c>
      <c r="B19" s="57" t="s">
        <v>54</v>
      </c>
      <c r="C19" s="55" t="s">
        <v>74</v>
      </c>
      <c r="D19" s="59" t="s">
        <v>15</v>
      </c>
      <c r="E19" s="55" t="s">
        <v>18</v>
      </c>
      <c r="F19" s="131">
        <f>'Приложение 4'!G34</f>
        <v>88.1</v>
      </c>
    </row>
    <row r="20" spans="1:6" ht="25.5">
      <c r="A20" s="50" t="s">
        <v>50</v>
      </c>
      <c r="B20" s="55" t="s">
        <v>54</v>
      </c>
      <c r="C20" s="55" t="s">
        <v>46</v>
      </c>
      <c r="D20" s="55" t="s">
        <v>15</v>
      </c>
      <c r="E20" s="55" t="s">
        <v>17</v>
      </c>
      <c r="F20" s="131">
        <f>'Приложение 4'!G28</f>
        <v>1</v>
      </c>
    </row>
    <row r="21" spans="1:6" ht="25.5">
      <c r="A21" s="50" t="s">
        <v>50</v>
      </c>
      <c r="B21" s="55" t="s">
        <v>54</v>
      </c>
      <c r="C21" s="55" t="s">
        <v>46</v>
      </c>
      <c r="D21" s="55" t="s">
        <v>15</v>
      </c>
      <c r="E21" s="55" t="s">
        <v>18</v>
      </c>
      <c r="F21" s="131">
        <f>'Приложение 4'!G35</f>
        <v>384.1</v>
      </c>
    </row>
    <row r="22" spans="1:6" ht="25.5">
      <c r="A22" s="39" t="s">
        <v>51</v>
      </c>
      <c r="B22" s="55" t="s">
        <v>54</v>
      </c>
      <c r="C22" s="55" t="s">
        <v>49</v>
      </c>
      <c r="D22" s="55" t="s">
        <v>15</v>
      </c>
      <c r="E22" s="55" t="s">
        <v>18</v>
      </c>
      <c r="F22" s="131">
        <f>'Приложение 4'!G36</f>
        <v>10</v>
      </c>
    </row>
    <row r="23" spans="1:6" ht="12.75">
      <c r="A23" s="50" t="s">
        <v>77</v>
      </c>
      <c r="B23" s="55" t="s">
        <v>54</v>
      </c>
      <c r="C23" s="55" t="s">
        <v>48</v>
      </c>
      <c r="D23" s="55" t="s">
        <v>15</v>
      </c>
      <c r="E23" s="55" t="s">
        <v>18</v>
      </c>
      <c r="F23" s="131">
        <f>'Приложение 4'!G37</f>
        <v>25</v>
      </c>
    </row>
    <row r="24" spans="1:6" ht="12.75">
      <c r="A24" s="50" t="s">
        <v>66</v>
      </c>
      <c r="B24" s="57" t="s">
        <v>57</v>
      </c>
      <c r="C24" s="55"/>
      <c r="D24" s="59"/>
      <c r="E24" s="55"/>
      <c r="F24" s="131">
        <f>F25+F26</f>
        <v>295.5</v>
      </c>
    </row>
    <row r="25" spans="1:6" ht="25.5">
      <c r="A25" s="50" t="s">
        <v>73</v>
      </c>
      <c r="B25" s="57" t="s">
        <v>57</v>
      </c>
      <c r="C25" s="55" t="s">
        <v>45</v>
      </c>
      <c r="D25" s="59" t="s">
        <v>15</v>
      </c>
      <c r="E25" s="55" t="s">
        <v>16</v>
      </c>
      <c r="F25" s="131">
        <f>'Приложение 4'!G22</f>
        <v>227.2</v>
      </c>
    </row>
    <row r="26" spans="1:6" ht="45.75" customHeight="1">
      <c r="A26" s="1" t="s">
        <v>76</v>
      </c>
      <c r="B26" s="57" t="s">
        <v>57</v>
      </c>
      <c r="C26" s="55" t="s">
        <v>74</v>
      </c>
      <c r="D26" s="59" t="s">
        <v>15</v>
      </c>
      <c r="E26" s="55" t="s">
        <v>16</v>
      </c>
      <c r="F26" s="131">
        <f>'Приложение 4'!G23</f>
        <v>68.3</v>
      </c>
    </row>
    <row r="27" spans="1:6" ht="12.75">
      <c r="A27" s="1" t="s">
        <v>80</v>
      </c>
      <c r="B27" s="57" t="s">
        <v>79</v>
      </c>
      <c r="C27" s="55"/>
      <c r="D27" s="59"/>
      <c r="E27" s="55"/>
      <c r="F27" s="131">
        <f>F28</f>
        <v>39.1</v>
      </c>
    </row>
    <row r="28" spans="1:6" ht="25.5">
      <c r="A28" s="1" t="s">
        <v>81</v>
      </c>
      <c r="B28" s="57" t="s">
        <v>78</v>
      </c>
      <c r="C28" s="55"/>
      <c r="D28" s="59"/>
      <c r="E28" s="55"/>
      <c r="F28" s="131">
        <f>F29</f>
        <v>39.1</v>
      </c>
    </row>
    <row r="29" spans="1:6" ht="32.25" customHeight="1">
      <c r="A29" s="1" t="s">
        <v>50</v>
      </c>
      <c r="B29" s="57" t="s">
        <v>78</v>
      </c>
      <c r="C29" s="55" t="s">
        <v>46</v>
      </c>
      <c r="D29" s="59" t="s">
        <v>15</v>
      </c>
      <c r="E29" s="55" t="s">
        <v>19</v>
      </c>
      <c r="F29" s="131">
        <f>'Приложение 4'!G42</f>
        <v>39.1</v>
      </c>
    </row>
    <row r="30" spans="1:6" ht="28.5" customHeight="1">
      <c r="A30" s="39" t="s">
        <v>26</v>
      </c>
      <c r="B30" s="98" t="s">
        <v>59</v>
      </c>
      <c r="C30" s="97"/>
      <c r="E30" s="97"/>
      <c r="F30" s="132">
        <v>82.4</v>
      </c>
    </row>
    <row r="31" spans="1:6" ht="25.5">
      <c r="A31" s="50" t="s">
        <v>28</v>
      </c>
      <c r="B31" s="57" t="s">
        <v>64</v>
      </c>
      <c r="C31" s="55"/>
      <c r="E31" s="55"/>
      <c r="F31" s="131">
        <v>82.4</v>
      </c>
    </row>
    <row r="32" spans="1:6" ht="16.5" customHeight="1">
      <c r="A32" s="50" t="s">
        <v>73</v>
      </c>
      <c r="B32" s="57" t="s">
        <v>64</v>
      </c>
      <c r="C32" s="55" t="s">
        <v>45</v>
      </c>
      <c r="D32" s="85" t="s">
        <v>16</v>
      </c>
      <c r="E32" s="55" t="s">
        <v>17</v>
      </c>
      <c r="F32" s="131">
        <f>'Приложение 4'!G58</f>
        <v>44.6</v>
      </c>
    </row>
    <row r="33" spans="1:6" ht="51">
      <c r="A33" s="50" t="s">
        <v>76</v>
      </c>
      <c r="B33" s="57" t="s">
        <v>64</v>
      </c>
      <c r="C33" s="55" t="s">
        <v>74</v>
      </c>
      <c r="D33" s="85" t="s">
        <v>16</v>
      </c>
      <c r="E33" s="55" t="s">
        <v>17</v>
      </c>
      <c r="F33" s="131">
        <f>'Приложение 4'!G59</f>
        <v>13.4</v>
      </c>
    </row>
    <row r="34" spans="1:6" ht="25.5">
      <c r="A34" s="50" t="s">
        <v>50</v>
      </c>
      <c r="B34" s="57">
        <v>140051180</v>
      </c>
      <c r="C34" s="55" t="s">
        <v>46</v>
      </c>
      <c r="D34" s="85" t="s">
        <v>16</v>
      </c>
      <c r="E34" s="55" t="s">
        <v>17</v>
      </c>
      <c r="F34" s="131">
        <v>24.4</v>
      </c>
    </row>
    <row r="35" spans="1:6" ht="12.75">
      <c r="A35" s="50" t="s">
        <v>110</v>
      </c>
      <c r="B35" s="57">
        <v>1700000000</v>
      </c>
      <c r="C35" s="55"/>
      <c r="D35" s="85"/>
      <c r="E35" s="55"/>
      <c r="F35" s="131">
        <v>232.8</v>
      </c>
    </row>
    <row r="36" spans="1:6" ht="38.25">
      <c r="A36" s="50" t="s">
        <v>111</v>
      </c>
      <c r="B36" s="57">
        <v>1700000000</v>
      </c>
      <c r="C36" s="55"/>
      <c r="D36" s="85"/>
      <c r="E36" s="55"/>
      <c r="F36" s="131">
        <v>232.8</v>
      </c>
    </row>
    <row r="37" spans="1:6" ht="38.25">
      <c r="A37" s="50" t="s">
        <v>112</v>
      </c>
      <c r="B37" s="57">
        <v>172000000</v>
      </c>
      <c r="C37" s="55"/>
      <c r="D37" s="85"/>
      <c r="E37" s="55"/>
      <c r="F37" s="131">
        <v>232.8</v>
      </c>
    </row>
    <row r="38" spans="1:6" ht="38.25">
      <c r="A38" s="50" t="s">
        <v>113</v>
      </c>
      <c r="B38" s="57">
        <v>1720067270</v>
      </c>
      <c r="C38" s="55"/>
      <c r="D38" s="85"/>
      <c r="E38" s="55"/>
      <c r="F38" s="131">
        <v>232.8</v>
      </c>
    </row>
    <row r="39" spans="1:6" ht="25.5">
      <c r="A39" s="50" t="s">
        <v>50</v>
      </c>
      <c r="B39" s="57">
        <v>1720067270</v>
      </c>
      <c r="C39" s="55" t="s">
        <v>46</v>
      </c>
      <c r="D39" s="85" t="s">
        <v>18</v>
      </c>
      <c r="E39" s="55" t="s">
        <v>101</v>
      </c>
      <c r="F39" s="131">
        <v>232.8</v>
      </c>
    </row>
    <row r="40" spans="1:6" ht="12.75">
      <c r="A40" s="50" t="s">
        <v>32</v>
      </c>
      <c r="B40" s="57" t="s">
        <v>58</v>
      </c>
      <c r="C40" s="55"/>
      <c r="E40" s="55"/>
      <c r="F40" s="131">
        <f>F41</f>
        <v>5</v>
      </c>
    </row>
    <row r="41" spans="1:6" ht="25.5">
      <c r="A41" s="50" t="s">
        <v>50</v>
      </c>
      <c r="B41" s="55" t="s">
        <v>58</v>
      </c>
      <c r="C41" s="55" t="s">
        <v>46</v>
      </c>
      <c r="D41" s="27" t="s">
        <v>15</v>
      </c>
      <c r="E41" s="55" t="s">
        <v>29</v>
      </c>
      <c r="F41" s="131">
        <f>'Приложение 4'!G52</f>
        <v>5</v>
      </c>
    </row>
    <row r="42" spans="1:6" ht="25.5">
      <c r="A42" s="68" t="s">
        <v>43</v>
      </c>
      <c r="B42" s="41" t="s">
        <v>63</v>
      </c>
      <c r="C42" s="27"/>
      <c r="E42" s="27"/>
      <c r="F42" s="132">
        <v>391</v>
      </c>
    </row>
    <row r="43" spans="1:6" ht="25.5">
      <c r="A43" s="68" t="s">
        <v>95</v>
      </c>
      <c r="B43" s="41" t="s">
        <v>94</v>
      </c>
      <c r="C43" s="27"/>
      <c r="E43" s="27"/>
      <c r="F43" s="132">
        <v>391</v>
      </c>
    </row>
    <row r="44" spans="1:6" ht="12.75">
      <c r="A44" s="68" t="s">
        <v>96</v>
      </c>
      <c r="B44" s="41" t="s">
        <v>92</v>
      </c>
      <c r="C44" s="27"/>
      <c r="E44" s="27"/>
      <c r="F44" s="132">
        <v>391</v>
      </c>
    </row>
    <row r="45" spans="1:6" ht="25.5">
      <c r="A45" s="50" t="s">
        <v>73</v>
      </c>
      <c r="B45" s="27" t="s">
        <v>92</v>
      </c>
      <c r="C45" s="27" t="s">
        <v>45</v>
      </c>
      <c r="D45" s="81" t="s">
        <v>20</v>
      </c>
      <c r="E45" s="27" t="s">
        <v>15</v>
      </c>
      <c r="F45" s="132">
        <f>'Приложение 4'!G81</f>
        <v>127.4</v>
      </c>
    </row>
    <row r="46" spans="1:6" ht="40.5" customHeight="1">
      <c r="A46" s="1" t="s">
        <v>76</v>
      </c>
      <c r="B46" s="27" t="s">
        <v>92</v>
      </c>
      <c r="C46" s="27" t="s">
        <v>74</v>
      </c>
      <c r="D46" s="81" t="s">
        <v>20</v>
      </c>
      <c r="E46" s="27" t="s">
        <v>15</v>
      </c>
      <c r="F46" s="132">
        <f>'Приложение 4'!G82</f>
        <v>38.3</v>
      </c>
    </row>
    <row r="47" spans="1:6" ht="34.5" customHeight="1">
      <c r="A47" s="50" t="s">
        <v>50</v>
      </c>
      <c r="B47" s="55" t="s">
        <v>92</v>
      </c>
      <c r="C47" s="55" t="s">
        <v>46</v>
      </c>
      <c r="D47" s="55" t="s">
        <v>20</v>
      </c>
      <c r="E47" s="55" t="s">
        <v>15</v>
      </c>
      <c r="F47" s="131">
        <f>'Приложение 4'!G83</f>
        <v>225.3</v>
      </c>
    </row>
    <row r="48" spans="1:6" ht="25.5">
      <c r="A48" s="50" t="s">
        <v>98</v>
      </c>
      <c r="B48" s="55" t="s">
        <v>87</v>
      </c>
      <c r="C48" s="55"/>
      <c r="D48" s="55"/>
      <c r="E48" s="55"/>
      <c r="F48" s="131">
        <v>51</v>
      </c>
    </row>
    <row r="49" spans="1:6" ht="25.5">
      <c r="A49" s="50" t="s">
        <v>90</v>
      </c>
      <c r="B49" s="55" t="s">
        <v>88</v>
      </c>
      <c r="C49" s="55"/>
      <c r="D49" s="55"/>
      <c r="E49" s="55"/>
      <c r="F49" s="131">
        <v>51</v>
      </c>
    </row>
    <row r="50" spans="1:6" ht="12.75">
      <c r="A50" s="50" t="s">
        <v>103</v>
      </c>
      <c r="B50" s="55" t="s">
        <v>108</v>
      </c>
      <c r="C50" s="55"/>
      <c r="D50" s="55"/>
      <c r="E50" s="55"/>
      <c r="F50" s="131">
        <v>20</v>
      </c>
    </row>
    <row r="51" spans="1:6" ht="25.5">
      <c r="A51" s="50" t="s">
        <v>50</v>
      </c>
      <c r="B51" s="55" t="s">
        <v>108</v>
      </c>
      <c r="C51" s="55" t="s">
        <v>46</v>
      </c>
      <c r="D51" s="55" t="s">
        <v>52</v>
      </c>
      <c r="E51" s="55" t="s">
        <v>17</v>
      </c>
      <c r="F51" s="131">
        <v>20</v>
      </c>
    </row>
    <row r="52" spans="1:6" ht="12.75">
      <c r="A52" s="50" t="s">
        <v>102</v>
      </c>
      <c r="B52" s="55" t="s">
        <v>109</v>
      </c>
      <c r="C52" s="55"/>
      <c r="D52" s="55"/>
      <c r="E52" s="55"/>
      <c r="F52" s="131">
        <v>20</v>
      </c>
    </row>
    <row r="53" spans="1:6" ht="25.5">
      <c r="A53" s="50" t="s">
        <v>50</v>
      </c>
      <c r="B53" s="55" t="s">
        <v>109</v>
      </c>
      <c r="C53" s="55" t="s">
        <v>46</v>
      </c>
      <c r="D53" s="55" t="s">
        <v>52</v>
      </c>
      <c r="E53" s="55" t="s">
        <v>17</v>
      </c>
      <c r="F53" s="131">
        <v>20</v>
      </c>
    </row>
    <row r="54" spans="1:6" ht="12.75">
      <c r="A54" s="50" t="s">
        <v>91</v>
      </c>
      <c r="B54" s="55" t="s">
        <v>89</v>
      </c>
      <c r="C54" s="55"/>
      <c r="D54" s="55"/>
      <c r="E54" s="55"/>
      <c r="F54" s="131">
        <f>F55</f>
        <v>11</v>
      </c>
    </row>
    <row r="55" spans="1:6" ht="25.5">
      <c r="A55" s="50" t="s">
        <v>50</v>
      </c>
      <c r="B55" s="55" t="s">
        <v>89</v>
      </c>
      <c r="C55" s="55" t="s">
        <v>46</v>
      </c>
      <c r="D55" s="55" t="s">
        <v>52</v>
      </c>
      <c r="E55" s="55" t="s">
        <v>17</v>
      </c>
      <c r="F55" s="131">
        <f>'Приложение 4'!G75</f>
        <v>11</v>
      </c>
    </row>
    <row r="56" spans="1:6" ht="38.25">
      <c r="A56" s="50" t="s">
        <v>53</v>
      </c>
      <c r="B56" s="27" t="s">
        <v>65</v>
      </c>
      <c r="C56" s="55"/>
      <c r="E56" s="54"/>
      <c r="F56" s="131">
        <f>F57</f>
        <v>238.5</v>
      </c>
    </row>
    <row r="57" spans="1:6" ht="12.75">
      <c r="A57" s="50" t="s">
        <v>68</v>
      </c>
      <c r="B57" s="27" t="s">
        <v>67</v>
      </c>
      <c r="C57" s="55"/>
      <c r="E57" s="54"/>
      <c r="F57" s="131">
        <f>F58</f>
        <v>238.5</v>
      </c>
    </row>
    <row r="58" spans="1:6" ht="83.25" customHeight="1">
      <c r="A58" s="65" t="s">
        <v>70</v>
      </c>
      <c r="B58" s="27" t="s">
        <v>69</v>
      </c>
      <c r="C58" s="55"/>
      <c r="E58" s="55"/>
      <c r="F58" s="131">
        <f>F59</f>
        <v>238.5</v>
      </c>
    </row>
    <row r="59" spans="1:6" ht="12.75">
      <c r="A59" s="66" t="s">
        <v>97</v>
      </c>
      <c r="B59" s="27" t="s">
        <v>69</v>
      </c>
      <c r="C59" s="55" t="s">
        <v>71</v>
      </c>
      <c r="D59" s="27" t="s">
        <v>20</v>
      </c>
      <c r="E59" s="55" t="s">
        <v>15</v>
      </c>
      <c r="F59" s="131">
        <f>'Приложение 4'!G87</f>
        <v>238.5</v>
      </c>
    </row>
    <row r="60" spans="1:6" ht="38.25">
      <c r="A60" s="66" t="s">
        <v>37</v>
      </c>
      <c r="B60" s="27" t="s">
        <v>62</v>
      </c>
      <c r="C60" s="55"/>
      <c r="D60" s="27"/>
      <c r="E60" s="55"/>
      <c r="F60" s="131">
        <f>F61</f>
        <v>20</v>
      </c>
    </row>
    <row r="61" spans="1:6" ht="12.75">
      <c r="A61" s="50" t="s">
        <v>23</v>
      </c>
      <c r="B61" s="27" t="s">
        <v>61</v>
      </c>
      <c r="C61" s="55"/>
      <c r="E61" s="55"/>
      <c r="F61" s="131">
        <f>F62</f>
        <v>20</v>
      </c>
    </row>
    <row r="62" spans="1:6" ht="12.75">
      <c r="A62" s="50" t="s">
        <v>24</v>
      </c>
      <c r="B62" s="27" t="s">
        <v>60</v>
      </c>
      <c r="C62" s="55"/>
      <c r="E62" s="55"/>
      <c r="F62" s="131">
        <f>F63</f>
        <v>20</v>
      </c>
    </row>
    <row r="63" spans="1:6" ht="12.75">
      <c r="A63" s="50" t="s">
        <v>38</v>
      </c>
      <c r="B63" s="27" t="s">
        <v>60</v>
      </c>
      <c r="C63" s="55" t="s">
        <v>39</v>
      </c>
      <c r="D63" s="27" t="s">
        <v>15</v>
      </c>
      <c r="E63" s="55" t="s">
        <v>1</v>
      </c>
      <c r="F63" s="131">
        <f>'Приложение 4'!G47</f>
        <v>20</v>
      </c>
    </row>
    <row r="64" spans="1:6" ht="12.75">
      <c r="A64" s="39"/>
      <c r="B64" s="27"/>
      <c r="C64" s="27"/>
      <c r="D64" s="81"/>
      <c r="E64" s="27"/>
      <c r="F64" s="89"/>
    </row>
    <row r="65" spans="1:6" ht="12.75">
      <c r="A65" s="39"/>
      <c r="B65" s="27"/>
      <c r="C65" s="27"/>
      <c r="D65" s="81"/>
      <c r="E65" s="27"/>
      <c r="F65" s="89"/>
    </row>
    <row r="66" spans="1:7" ht="12.75">
      <c r="A66" s="39"/>
      <c r="B66" s="27"/>
      <c r="C66" s="27"/>
      <c r="D66" s="81"/>
      <c r="E66" s="27"/>
      <c r="F66" s="89"/>
      <c r="G66" s="91">
        <v>2155.2</v>
      </c>
    </row>
    <row r="67" spans="1:6" ht="12.75">
      <c r="A67" s="39"/>
      <c r="B67" s="27"/>
      <c r="C67" s="27"/>
      <c r="D67" s="81"/>
      <c r="E67" s="77"/>
      <c r="F67" s="89"/>
    </row>
    <row r="68" spans="1:6" ht="12.75">
      <c r="A68" s="39"/>
      <c r="B68" s="27"/>
      <c r="C68" s="27"/>
      <c r="D68" s="81"/>
      <c r="E68" s="27"/>
      <c r="F68" s="89"/>
    </row>
    <row r="69" spans="1:7" ht="12.75">
      <c r="A69" s="39"/>
      <c r="B69" s="27"/>
      <c r="C69" s="27"/>
      <c r="D69" s="81"/>
      <c r="E69" s="27"/>
      <c r="F69" s="89"/>
      <c r="G69" s="91">
        <f>G66-'Приложение 4'!I89</f>
        <v>2155.2</v>
      </c>
    </row>
    <row r="70" spans="1:6" ht="12.75">
      <c r="A70" s="39"/>
      <c r="B70" s="27"/>
      <c r="C70" s="27"/>
      <c r="D70" s="81"/>
      <c r="E70" s="27"/>
      <c r="F70" s="89"/>
    </row>
    <row r="71" spans="1:6" ht="12.75">
      <c r="A71" s="39"/>
      <c r="B71" s="27"/>
      <c r="C71" s="27"/>
      <c r="D71" s="81"/>
      <c r="E71" s="27"/>
      <c r="F71" s="89"/>
    </row>
    <row r="72" spans="1:6" ht="12.75">
      <c r="A72" s="39"/>
      <c r="B72" s="27"/>
      <c r="C72" s="27"/>
      <c r="D72" s="81"/>
      <c r="E72" s="27"/>
      <c r="F72" s="89"/>
    </row>
    <row r="73" spans="1:6" ht="12.75">
      <c r="A73" s="39"/>
      <c r="B73" s="27"/>
      <c r="C73" s="27"/>
      <c r="D73" s="81"/>
      <c r="E73" s="27"/>
      <c r="F73" s="89"/>
    </row>
    <row r="74" spans="1:6" ht="12.75">
      <c r="A74" s="39"/>
      <c r="B74" s="27"/>
      <c r="C74" s="27"/>
      <c r="D74" s="81"/>
      <c r="E74" s="27"/>
      <c r="F74" s="89"/>
    </row>
    <row r="75" spans="1:6" ht="12.75">
      <c r="A75" s="39"/>
      <c r="B75" s="27"/>
      <c r="C75" s="27"/>
      <c r="D75" s="81"/>
      <c r="E75" s="27"/>
      <c r="F75" s="89"/>
    </row>
    <row r="76" spans="1:6" ht="12.75">
      <c r="A76" s="76"/>
      <c r="B76" s="38"/>
      <c r="C76" s="38"/>
      <c r="D76" s="82"/>
      <c r="E76" s="38"/>
      <c r="F76" s="89"/>
    </row>
    <row r="77" spans="1:6" ht="12.75">
      <c r="A77" s="50"/>
      <c r="B77" s="55"/>
      <c r="C77" s="55"/>
      <c r="D77" s="55"/>
      <c r="E77" s="55"/>
      <c r="F77" s="86"/>
    </row>
    <row r="78" spans="1:6" ht="26.25" customHeight="1">
      <c r="A78" s="116"/>
      <c r="B78" s="55"/>
      <c r="C78" s="55"/>
      <c r="D78" s="55"/>
      <c r="E78" s="54"/>
      <c r="F78" s="86"/>
    </row>
    <row r="79" spans="1:6" ht="12.75">
      <c r="A79" s="50"/>
      <c r="B79" s="55"/>
      <c r="C79" s="55"/>
      <c r="D79" s="55"/>
      <c r="E79" s="54"/>
      <c r="F79" s="86"/>
    </row>
    <row r="80" spans="1:6" ht="12.75">
      <c r="A80" s="50"/>
      <c r="B80" s="55"/>
      <c r="C80" s="55"/>
      <c r="D80" s="55"/>
      <c r="E80" s="55"/>
      <c r="F80" s="86"/>
    </row>
    <row r="81" spans="1:6" ht="12.75">
      <c r="A81" s="50"/>
      <c r="B81" s="55"/>
      <c r="C81" s="55"/>
      <c r="D81" s="55"/>
      <c r="E81" s="55"/>
      <c r="F81" s="86"/>
    </row>
    <row r="82" spans="1:6" ht="12.75">
      <c r="A82" s="60"/>
      <c r="B82" s="55"/>
      <c r="C82" s="55"/>
      <c r="D82" s="55"/>
      <c r="E82" s="55"/>
      <c r="F82" s="86"/>
    </row>
    <row r="83" spans="1:6" ht="12.75">
      <c r="A83" s="50"/>
      <c r="B83" s="55"/>
      <c r="C83" s="55"/>
      <c r="D83" s="55"/>
      <c r="E83" s="55"/>
      <c r="F83" s="86"/>
    </row>
    <row r="84" spans="1:6" ht="12.75">
      <c r="A84" s="50"/>
      <c r="B84" s="55"/>
      <c r="C84" s="55"/>
      <c r="D84" s="55"/>
      <c r="E84" s="55"/>
      <c r="F84" s="86"/>
    </row>
    <row r="85" spans="1:6" ht="12.75">
      <c r="A85" s="50"/>
      <c r="B85" s="55"/>
      <c r="C85" s="55"/>
      <c r="D85" s="55"/>
      <c r="E85" s="55"/>
      <c r="F85" s="86"/>
    </row>
    <row r="86" spans="1:6" ht="12.75">
      <c r="A86" s="50"/>
      <c r="B86" s="55"/>
      <c r="C86" s="55"/>
      <c r="D86" s="55"/>
      <c r="E86" s="55"/>
      <c r="F86" s="86"/>
    </row>
    <row r="87" spans="1:6" ht="12.75">
      <c r="A87" s="50"/>
      <c r="B87" s="55"/>
      <c r="C87" s="55"/>
      <c r="D87" s="55"/>
      <c r="E87" s="55"/>
      <c r="F87" s="86"/>
    </row>
    <row r="88" spans="1:6" ht="12.75">
      <c r="A88" s="50"/>
      <c r="B88" s="55"/>
      <c r="C88" s="55"/>
      <c r="D88" s="55"/>
      <c r="E88" s="55"/>
      <c r="F88" s="86"/>
    </row>
    <row r="89" spans="1:6" ht="12.75">
      <c r="A89" s="42"/>
      <c r="B89" s="38"/>
      <c r="C89" s="38"/>
      <c r="D89" s="82"/>
      <c r="E89" s="38"/>
      <c r="F89" s="88"/>
    </row>
    <row r="90" spans="1:6" ht="12.75">
      <c r="A90" s="40"/>
      <c r="B90" s="38"/>
      <c r="C90" s="38"/>
      <c r="D90" s="117"/>
      <c r="E90" s="97"/>
      <c r="F90" s="89"/>
    </row>
    <row r="91" spans="1:6" ht="12.75">
      <c r="A91" s="40"/>
      <c r="B91" s="27"/>
      <c r="C91" s="27"/>
      <c r="D91" s="81"/>
      <c r="E91" s="27"/>
      <c r="F91" s="89"/>
    </row>
    <row r="92" spans="1:6" ht="12.75">
      <c r="A92" s="40"/>
      <c r="B92" s="27"/>
      <c r="C92" s="27"/>
      <c r="D92" s="81"/>
      <c r="E92" s="27"/>
      <c r="F92" s="89"/>
    </row>
    <row r="93" spans="1:6" ht="12.75">
      <c r="A93" s="40"/>
      <c r="B93" s="27"/>
      <c r="C93" s="27"/>
      <c r="D93" s="81"/>
      <c r="E93" s="27"/>
      <c r="F93" s="89"/>
    </row>
    <row r="94" spans="1:6" ht="12.75">
      <c r="A94" s="53"/>
      <c r="B94" s="54"/>
      <c r="C94" s="54"/>
      <c r="D94" s="54"/>
      <c r="E94" s="54"/>
      <c r="F94" s="86"/>
    </row>
    <row r="95" spans="1:6" ht="12.75">
      <c r="A95" s="53"/>
      <c r="B95" s="54"/>
      <c r="C95" s="54"/>
      <c r="D95" s="54"/>
      <c r="E95" s="96"/>
      <c r="F95" s="86"/>
    </row>
    <row r="96" spans="1:6" ht="12.75">
      <c r="A96" s="40"/>
      <c r="B96" s="27"/>
      <c r="C96" s="27"/>
      <c r="D96" s="84"/>
      <c r="E96" s="44"/>
      <c r="F96" s="72"/>
    </row>
    <row r="97" spans="1:6" ht="12.75">
      <c r="A97" s="39"/>
      <c r="B97" s="27"/>
      <c r="C97" s="27"/>
      <c r="D97" s="84"/>
      <c r="E97" s="27"/>
      <c r="F97" s="72"/>
    </row>
    <row r="98" spans="1:6" ht="12.75">
      <c r="A98" s="39"/>
      <c r="B98" s="27"/>
      <c r="C98" s="27"/>
      <c r="D98" s="84"/>
      <c r="E98" s="27"/>
      <c r="F98" s="72"/>
    </row>
    <row r="99" spans="2:6" ht="12.75">
      <c r="B99" s="27"/>
      <c r="C99" s="27"/>
      <c r="D99" s="84"/>
      <c r="E99" s="27"/>
      <c r="F99" s="72"/>
    </row>
    <row r="100" spans="1:6" ht="12.75">
      <c r="A100" s="56"/>
      <c r="B100" s="55"/>
      <c r="C100" s="55"/>
      <c r="D100" s="55"/>
      <c r="E100" s="73"/>
      <c r="F100" s="90"/>
    </row>
    <row r="101" spans="1:6" ht="12.75">
      <c r="A101" s="69"/>
      <c r="B101" s="55"/>
      <c r="C101" s="55"/>
      <c r="D101" s="55"/>
      <c r="E101" s="73"/>
      <c r="F101" s="90"/>
    </row>
    <row r="102" spans="1:6" ht="12.75">
      <c r="A102" s="69"/>
      <c r="B102" s="55"/>
      <c r="C102" s="55"/>
      <c r="D102" s="55"/>
      <c r="E102" s="73"/>
      <c r="F102" s="90"/>
    </row>
    <row r="103" spans="1:6" ht="12.75">
      <c r="A103" s="56"/>
      <c r="B103" s="55"/>
      <c r="C103" s="55"/>
      <c r="D103" s="55"/>
      <c r="E103" s="73"/>
      <c r="F103" s="90"/>
    </row>
    <row r="104" spans="1:6" ht="12.75">
      <c r="A104" s="53"/>
      <c r="B104" s="54"/>
      <c r="C104" s="54"/>
      <c r="D104" s="54"/>
      <c r="E104" s="54"/>
      <c r="F104" s="86"/>
    </row>
    <row r="105" spans="1:6" ht="12.75">
      <c r="A105" s="50"/>
      <c r="B105" s="55"/>
      <c r="C105" s="55"/>
      <c r="D105" s="81"/>
      <c r="E105" s="55"/>
      <c r="F105" s="86"/>
    </row>
    <row r="106" spans="1:6" ht="12.75">
      <c r="A106" s="50"/>
      <c r="B106" s="55"/>
      <c r="C106" s="55"/>
      <c r="D106" s="81"/>
      <c r="E106" s="55"/>
      <c r="F106" s="86"/>
    </row>
    <row r="107" spans="1:6" ht="12.75">
      <c r="A107" s="50"/>
      <c r="B107" s="55"/>
      <c r="C107" s="55"/>
      <c r="D107" s="81"/>
      <c r="E107" s="62"/>
      <c r="F107" s="86"/>
    </row>
    <row r="108" spans="1:6" ht="31.5" customHeight="1">
      <c r="A108" s="50"/>
      <c r="B108" s="55"/>
      <c r="C108" s="55"/>
      <c r="D108" s="81"/>
      <c r="E108" s="62"/>
      <c r="F108" s="86"/>
    </row>
    <row r="109" spans="1:6" ht="22.5" customHeight="1">
      <c r="A109" s="50"/>
      <c r="B109" s="55"/>
      <c r="C109" s="55"/>
      <c r="D109" s="81"/>
      <c r="E109" s="62"/>
      <c r="F109" s="86"/>
    </row>
    <row r="110" spans="1:6" ht="12.75">
      <c r="A110" s="50"/>
      <c r="B110" s="55"/>
      <c r="C110" s="55"/>
      <c r="D110" s="81"/>
      <c r="E110" s="62"/>
      <c r="F110" s="86"/>
    </row>
    <row r="111" spans="1:6" ht="12.75">
      <c r="A111" s="50"/>
      <c r="B111" s="55"/>
      <c r="C111" s="55"/>
      <c r="D111" s="81"/>
      <c r="E111" s="63"/>
      <c r="F111" s="86"/>
    </row>
    <row r="112" spans="1:6" ht="12.75">
      <c r="A112" s="50"/>
      <c r="B112" s="55"/>
      <c r="C112" s="55"/>
      <c r="D112" s="81"/>
      <c r="E112" s="63"/>
      <c r="F112" s="86"/>
    </row>
    <row r="113" spans="1:6" ht="12.75">
      <c r="A113" s="50"/>
      <c r="B113" s="55"/>
      <c r="C113" s="55"/>
      <c r="D113" s="81"/>
      <c r="E113" s="63"/>
      <c r="F113" s="86"/>
    </row>
    <row r="114" spans="1:6" ht="12.75">
      <c r="A114" s="50"/>
      <c r="B114" s="55"/>
      <c r="C114" s="55"/>
      <c r="D114" s="81"/>
      <c r="E114" s="63"/>
      <c r="F114" s="86"/>
    </row>
    <row r="115" spans="1:6" ht="12.75">
      <c r="A115" s="50"/>
      <c r="B115" s="55"/>
      <c r="C115" s="55"/>
      <c r="D115" s="81"/>
      <c r="E115" s="63"/>
      <c r="F115" s="86"/>
    </row>
    <row r="116" spans="1:6" ht="12.75">
      <c r="A116" s="50"/>
      <c r="B116" s="55"/>
      <c r="C116" s="55"/>
      <c r="D116" s="81"/>
      <c r="E116" s="63"/>
      <c r="F116" s="86"/>
    </row>
    <row r="117" spans="1:6" ht="12.75">
      <c r="A117" s="50"/>
      <c r="B117" s="55"/>
      <c r="C117" s="55"/>
      <c r="D117" s="81"/>
      <c r="E117" s="63"/>
      <c r="F117" s="86"/>
    </row>
    <row r="118" spans="1:6" ht="12.75">
      <c r="A118" s="50"/>
      <c r="B118" s="55"/>
      <c r="C118" s="55"/>
      <c r="D118" s="55"/>
      <c r="E118" s="62"/>
      <c r="F118" s="86"/>
    </row>
    <row r="119" spans="2:6" s="74" customFormat="1" ht="12.75">
      <c r="B119" s="38"/>
      <c r="C119" s="38"/>
      <c r="D119" s="83"/>
      <c r="E119" s="38"/>
      <c r="F119" s="88"/>
    </row>
    <row r="120" spans="1:6" ht="12.75">
      <c r="A120" s="1"/>
      <c r="B120" s="27"/>
      <c r="C120" s="27"/>
      <c r="D120" s="84"/>
      <c r="E120" s="27"/>
      <c r="F120" s="89"/>
    </row>
    <row r="121" spans="2:6" ht="12.75">
      <c r="B121" s="27"/>
      <c r="C121" s="27"/>
      <c r="D121" s="84"/>
      <c r="E121" s="27"/>
      <c r="F121" s="89"/>
    </row>
    <row r="122" spans="1:6" ht="12.75">
      <c r="A122" s="40"/>
      <c r="B122" s="27"/>
      <c r="C122" s="27"/>
      <c r="D122" s="81"/>
      <c r="E122" s="27"/>
      <c r="F122" s="89"/>
    </row>
    <row r="123" spans="1:6" ht="12.75">
      <c r="A123" s="40"/>
      <c r="B123" s="27"/>
      <c r="C123" s="27"/>
      <c r="D123" s="81"/>
      <c r="E123" s="27"/>
      <c r="F123" s="89"/>
    </row>
    <row r="124" spans="1:6" ht="15" customHeight="1">
      <c r="A124" s="53"/>
      <c r="B124" s="54"/>
      <c r="C124" s="54"/>
      <c r="D124" s="54"/>
      <c r="E124" s="96"/>
      <c r="F124" s="86"/>
    </row>
    <row r="125" spans="1:6" ht="12.75">
      <c r="A125" s="50"/>
      <c r="B125" s="55"/>
      <c r="C125" s="55"/>
      <c r="D125" s="55"/>
      <c r="E125" s="56"/>
      <c r="F125" s="86"/>
    </row>
    <row r="126" spans="1:6" ht="12.75">
      <c r="A126" s="60"/>
      <c r="B126" s="55"/>
      <c r="C126" s="55"/>
      <c r="D126" s="55"/>
      <c r="E126" s="56"/>
      <c r="F126" s="86"/>
    </row>
    <row r="127" spans="1:6" ht="12.75">
      <c r="A127" s="50"/>
      <c r="B127" s="55"/>
      <c r="C127" s="55"/>
      <c r="D127" s="55"/>
      <c r="E127" s="56"/>
      <c r="F127" s="86"/>
    </row>
    <row r="128" spans="1:6" ht="12.75">
      <c r="A128" s="50"/>
      <c r="B128" s="55"/>
      <c r="C128" s="55"/>
      <c r="D128" s="55"/>
      <c r="E128" s="56"/>
      <c r="F128" s="86"/>
    </row>
    <row r="129" spans="1:6" ht="12.75">
      <c r="A129" s="56"/>
      <c r="B129" s="55"/>
      <c r="C129" s="55"/>
      <c r="D129" s="55"/>
      <c r="E129" s="73"/>
      <c r="F129" s="86"/>
    </row>
    <row r="130" spans="1:6" ht="12.75">
      <c r="A130" s="64"/>
      <c r="B130" s="54"/>
      <c r="C130" s="54"/>
      <c r="D130" s="54"/>
      <c r="E130" s="96"/>
      <c r="F130" s="86"/>
    </row>
    <row r="131" spans="1:8" ht="12.75">
      <c r="A131" s="50"/>
      <c r="B131" s="55"/>
      <c r="C131" s="55"/>
      <c r="D131" s="55"/>
      <c r="E131" s="54"/>
      <c r="F131" s="86"/>
      <c r="H131" s="99"/>
    </row>
    <row r="132" spans="1:6" ht="12.75">
      <c r="A132" s="58"/>
      <c r="B132" s="55"/>
      <c r="C132" s="55"/>
      <c r="D132" s="55"/>
      <c r="E132" s="54"/>
      <c r="F132" s="86"/>
    </row>
    <row r="133" spans="1:6" ht="12.75">
      <c r="A133" s="50"/>
      <c r="B133" s="55"/>
      <c r="C133" s="55"/>
      <c r="D133" s="55"/>
      <c r="E133" s="55"/>
      <c r="F133" s="86"/>
    </row>
    <row r="134" spans="1:6" ht="12.75">
      <c r="A134" s="56"/>
      <c r="B134" s="55"/>
      <c r="C134" s="55"/>
      <c r="D134" s="55"/>
      <c r="E134" s="55"/>
      <c r="F134" s="86"/>
    </row>
    <row r="135" spans="1:6" ht="12.75">
      <c r="A135" s="50"/>
      <c r="B135" s="55"/>
      <c r="C135" s="55"/>
      <c r="D135" s="55"/>
      <c r="E135" s="55"/>
      <c r="F135" s="86"/>
    </row>
    <row r="136" spans="1:6" ht="23.25" customHeight="1">
      <c r="A136" s="53"/>
      <c r="B136" s="54"/>
      <c r="C136" s="54"/>
      <c r="D136" s="54"/>
      <c r="E136" s="96"/>
      <c r="F136" s="86"/>
    </row>
    <row r="137" spans="1:6" ht="12.75">
      <c r="A137" s="53"/>
      <c r="B137" s="54"/>
      <c r="C137" s="54"/>
      <c r="D137" s="54"/>
      <c r="E137" s="96"/>
      <c r="F137" s="86"/>
    </row>
    <row r="138" spans="1:6" ht="12.75">
      <c r="A138" s="50"/>
      <c r="B138" s="55"/>
      <c r="C138" s="55"/>
      <c r="D138" s="55"/>
      <c r="E138" s="54"/>
      <c r="F138" s="86"/>
    </row>
    <row r="139" spans="1:6" ht="12.75">
      <c r="A139" s="50"/>
      <c r="B139" s="55"/>
      <c r="C139" s="55"/>
      <c r="D139" s="55"/>
      <c r="E139" s="54"/>
      <c r="F139" s="86"/>
    </row>
    <row r="140" spans="1:6" ht="12.75">
      <c r="A140" s="65"/>
      <c r="B140" s="55"/>
      <c r="C140" s="55"/>
      <c r="D140" s="55"/>
      <c r="E140" s="55"/>
      <c r="F140" s="86"/>
    </row>
    <row r="141" spans="1:6" ht="12.75">
      <c r="A141" s="66"/>
      <c r="B141" s="55"/>
      <c r="C141" s="55"/>
      <c r="D141" s="55"/>
      <c r="E141" s="55"/>
      <c r="F141" s="86"/>
    </row>
    <row r="142" spans="1:6" ht="12.75">
      <c r="A142" s="53"/>
      <c r="B142" s="54"/>
      <c r="C142" s="54"/>
      <c r="D142" s="54"/>
      <c r="E142" s="96"/>
      <c r="F142" s="87"/>
    </row>
    <row r="143" spans="1:6" ht="12.75">
      <c r="A143" s="50"/>
      <c r="B143" s="55"/>
      <c r="C143" s="55"/>
      <c r="D143" s="55"/>
      <c r="E143" s="55"/>
      <c r="F143" s="86"/>
    </row>
    <row r="144" spans="1:6" ht="12.75">
      <c r="A144" s="50"/>
      <c r="B144" s="55"/>
      <c r="C144" s="55"/>
      <c r="D144" s="55"/>
      <c r="E144" s="55"/>
      <c r="F144" s="86"/>
    </row>
    <row r="145" spans="1:6" ht="12.75">
      <c r="A145" s="60"/>
      <c r="B145" s="55"/>
      <c r="C145" s="55"/>
      <c r="D145" s="55"/>
      <c r="E145" s="61"/>
      <c r="F145" s="86"/>
    </row>
    <row r="146" spans="1:6" ht="12.75">
      <c r="A146" s="56"/>
      <c r="B146" s="55"/>
      <c r="C146" s="55"/>
      <c r="D146" s="55"/>
      <c r="E146" s="55"/>
      <c r="F146" s="86"/>
    </row>
    <row r="147" spans="1:6" ht="12.75">
      <c r="A147" s="76"/>
      <c r="B147" s="38"/>
      <c r="C147" s="38"/>
      <c r="D147" s="38"/>
      <c r="E147" s="38"/>
      <c r="F147" s="88"/>
    </row>
    <row r="148" spans="1:6" ht="12.75">
      <c r="A148" s="39"/>
      <c r="B148" s="27"/>
      <c r="C148" s="27"/>
      <c r="D148" s="27"/>
      <c r="E148" s="27"/>
      <c r="F148" s="89"/>
    </row>
    <row r="149" spans="1:6" ht="12.75">
      <c r="A149" s="39"/>
      <c r="B149" s="27"/>
      <c r="C149" s="27"/>
      <c r="D149" s="27"/>
      <c r="E149" s="38"/>
      <c r="F149" s="89"/>
    </row>
    <row r="150" spans="1:6" ht="12.75">
      <c r="A150" s="39"/>
      <c r="B150" s="27"/>
      <c r="C150" s="27"/>
      <c r="D150" s="27"/>
      <c r="E150" s="27"/>
      <c r="F150" s="89"/>
    </row>
    <row r="151" spans="1:6" ht="12.75">
      <c r="A151" s="39"/>
      <c r="B151" s="27"/>
      <c r="C151" s="27"/>
      <c r="D151" s="27"/>
      <c r="E151" s="27"/>
      <c r="F151" s="89"/>
    </row>
    <row r="152" spans="1:6" ht="12.75">
      <c r="A152" s="40"/>
      <c r="B152" s="27"/>
      <c r="C152" s="27"/>
      <c r="D152" s="81"/>
      <c r="E152" s="27"/>
      <c r="F152" s="89"/>
    </row>
    <row r="153" spans="1:8" ht="12.75">
      <c r="A153" s="40"/>
      <c r="B153" s="27"/>
      <c r="C153" s="27"/>
      <c r="D153" s="81"/>
      <c r="E153" s="27"/>
      <c r="F153" s="89"/>
      <c r="G153" s="100"/>
      <c r="H153" s="101"/>
    </row>
    <row r="154" spans="1:11" ht="12.75">
      <c r="A154" s="40"/>
      <c r="B154" s="27"/>
      <c r="C154" s="27"/>
      <c r="D154" s="81"/>
      <c r="E154" s="27"/>
      <c r="F154" s="89"/>
      <c r="G154" s="99"/>
      <c r="K154" s="101"/>
    </row>
    <row r="155" spans="1:8" ht="12.75">
      <c r="A155" s="42"/>
      <c r="B155" s="38"/>
      <c r="C155" s="38"/>
      <c r="D155" s="38"/>
      <c r="E155" s="38"/>
      <c r="F155" s="89"/>
      <c r="H155" s="99"/>
    </row>
    <row r="156" spans="1:6" ht="12.75">
      <c r="A156" s="40"/>
      <c r="B156" s="27"/>
      <c r="C156" s="27"/>
      <c r="D156" s="81"/>
      <c r="E156" s="27"/>
      <c r="F156" s="89"/>
    </row>
    <row r="157" spans="1:8" ht="12.75">
      <c r="A157" s="40"/>
      <c r="B157" s="27"/>
      <c r="C157" s="27"/>
      <c r="D157" s="81"/>
      <c r="E157" s="38"/>
      <c r="F157" s="89"/>
      <c r="G157" s="102"/>
      <c r="H157" s="103"/>
    </row>
    <row r="158" spans="1:6" ht="12.75">
      <c r="A158" s="40"/>
      <c r="B158" s="27"/>
      <c r="C158" s="27"/>
      <c r="D158" s="81"/>
      <c r="E158" s="38"/>
      <c r="F158" s="89"/>
    </row>
    <row r="159" spans="1:6" ht="12.75">
      <c r="A159" s="40"/>
      <c r="B159" s="27"/>
      <c r="C159" s="27"/>
      <c r="D159" s="81"/>
      <c r="E159" s="27"/>
      <c r="F159" s="89"/>
    </row>
    <row r="160" spans="1:6" ht="12.75">
      <c r="A160" s="43"/>
      <c r="B160" s="27"/>
      <c r="C160" s="27"/>
      <c r="D160" s="81"/>
      <c r="E160" s="27"/>
      <c r="F160" s="89"/>
    </row>
    <row r="161" spans="1:6" ht="12.75">
      <c r="A161" s="39"/>
      <c r="B161" s="27"/>
      <c r="C161" s="27"/>
      <c r="D161" s="81"/>
      <c r="E161" s="27"/>
      <c r="F161" s="89"/>
    </row>
    <row r="162" spans="1:6" ht="12.75">
      <c r="A162" s="40"/>
      <c r="B162" s="27"/>
      <c r="C162" s="27"/>
      <c r="D162" s="81"/>
      <c r="E162" s="27"/>
      <c r="F162" s="89"/>
    </row>
    <row r="163" spans="1:6" ht="12.75">
      <c r="A163" s="40"/>
      <c r="B163" s="27"/>
      <c r="C163" s="27"/>
      <c r="D163" s="81"/>
      <c r="E163" s="27"/>
      <c r="F163" s="89"/>
    </row>
    <row r="164" spans="1:6" ht="12.75">
      <c r="A164" s="40"/>
      <c r="B164" s="27"/>
      <c r="C164" s="27"/>
      <c r="D164" s="81"/>
      <c r="E164" s="27"/>
      <c r="F164" s="89"/>
    </row>
    <row r="165" spans="1:6" ht="12.75">
      <c r="A165" s="40"/>
      <c r="B165" s="27"/>
      <c r="C165" s="27"/>
      <c r="D165" s="81"/>
      <c r="E165" s="27"/>
      <c r="F165" s="89"/>
    </row>
    <row r="166" spans="1:6" ht="12.75">
      <c r="A166" s="42"/>
      <c r="B166" s="38"/>
      <c r="C166" s="38"/>
      <c r="D166" s="38"/>
      <c r="E166" s="97"/>
      <c r="F166" s="89"/>
    </row>
    <row r="167" spans="1:6" ht="12.75">
      <c r="A167" s="42"/>
      <c r="B167" s="38"/>
      <c r="C167" s="38"/>
      <c r="D167" s="38"/>
      <c r="E167" s="97"/>
      <c r="F167" s="89"/>
    </row>
    <row r="168" spans="2:6" ht="12.75">
      <c r="B168" s="27"/>
      <c r="C168" s="27"/>
      <c r="D168" s="27"/>
      <c r="E168" s="27"/>
      <c r="F168" s="89"/>
    </row>
    <row r="169" spans="1:6" ht="12.75">
      <c r="A169" s="1"/>
      <c r="B169" s="27"/>
      <c r="C169" s="27"/>
      <c r="D169" s="27"/>
      <c r="E169" s="27"/>
      <c r="F169" s="89"/>
    </row>
    <row r="170" spans="2:6" ht="12.75">
      <c r="B170" s="27"/>
      <c r="C170" s="27"/>
      <c r="D170" s="27"/>
      <c r="E170" s="27"/>
      <c r="F170" s="89"/>
    </row>
    <row r="171" spans="2:6" ht="12.75">
      <c r="B171" s="27"/>
      <c r="C171" s="27"/>
      <c r="D171" s="27"/>
      <c r="E171" s="27"/>
      <c r="F171" s="89"/>
    </row>
    <row r="172" spans="1:6" ht="12.75">
      <c r="A172" s="39"/>
      <c r="B172" s="27"/>
      <c r="C172" s="27"/>
      <c r="D172" s="27"/>
      <c r="E172" s="27"/>
      <c r="F172" s="89"/>
    </row>
    <row r="173" spans="2:6" ht="12.75">
      <c r="B173" s="27"/>
      <c r="C173" s="27"/>
      <c r="D173" s="27"/>
      <c r="E173" s="27"/>
      <c r="F173" s="89"/>
    </row>
    <row r="174" spans="1:6" ht="12.75">
      <c r="A174" s="40"/>
      <c r="B174" s="27"/>
      <c r="C174" s="27"/>
      <c r="D174" s="81"/>
      <c r="E174" s="44"/>
      <c r="F174" s="89"/>
    </row>
    <row r="175" spans="1:6" ht="12.75">
      <c r="A175" s="40"/>
      <c r="B175" s="27"/>
      <c r="C175" s="27"/>
      <c r="D175" s="81"/>
      <c r="E175" s="27"/>
      <c r="F175" s="89"/>
    </row>
    <row r="176" spans="2:6" ht="12.75">
      <c r="B176" s="27"/>
      <c r="C176" s="27"/>
      <c r="D176" s="81"/>
      <c r="E176" s="27"/>
      <c r="F176" s="89"/>
    </row>
    <row r="177" spans="1:6" ht="12.75">
      <c r="A177" s="1"/>
      <c r="B177" s="27"/>
      <c r="C177" s="27"/>
      <c r="D177" s="81"/>
      <c r="E177" s="27"/>
      <c r="F177" s="89"/>
    </row>
    <row r="178" spans="1:6" ht="12.75">
      <c r="A178" s="45"/>
      <c r="B178" s="27"/>
      <c r="C178" s="27"/>
      <c r="D178" s="81"/>
      <c r="E178" s="27"/>
      <c r="F178" s="89"/>
    </row>
    <row r="179" spans="2:6" ht="12.75">
      <c r="B179" s="27"/>
      <c r="C179" s="27"/>
      <c r="D179" s="81"/>
      <c r="E179" s="27"/>
      <c r="F179" s="89"/>
    </row>
    <row r="180" spans="1:6" ht="12.75">
      <c r="A180" s="1"/>
      <c r="B180" s="27"/>
      <c r="C180" s="27"/>
      <c r="D180" s="81"/>
      <c r="E180" s="27"/>
      <c r="F180" s="89"/>
    </row>
    <row r="181" spans="2:6" ht="12.75">
      <c r="B181" s="27"/>
      <c r="C181" s="27"/>
      <c r="D181" s="81"/>
      <c r="E181" s="27"/>
      <c r="F181" s="89"/>
    </row>
    <row r="182" spans="1:6" ht="12.75">
      <c r="A182" s="40"/>
      <c r="B182" s="27"/>
      <c r="C182" s="27"/>
      <c r="D182" s="81"/>
      <c r="E182" s="27"/>
      <c r="F182" s="89"/>
    </row>
    <row r="183" spans="1:6" ht="12.75">
      <c r="A183" s="40"/>
      <c r="B183" s="27"/>
      <c r="C183" s="27"/>
      <c r="D183" s="81"/>
      <c r="E183" s="27"/>
      <c r="F183" s="89"/>
    </row>
    <row r="184" spans="1:6" ht="12.75">
      <c r="A184" s="40"/>
      <c r="B184" s="27"/>
      <c r="C184" s="27"/>
      <c r="D184" s="81"/>
      <c r="E184" s="38"/>
      <c r="F184" s="89"/>
    </row>
    <row r="185" spans="2:6" ht="12.75">
      <c r="B185" s="27"/>
      <c r="C185" s="27"/>
      <c r="D185" s="81"/>
      <c r="E185" s="27"/>
      <c r="F185" s="89"/>
    </row>
    <row r="186" spans="1:6" ht="12.75">
      <c r="A186" s="42"/>
      <c r="B186" s="38"/>
      <c r="C186" s="38"/>
      <c r="D186" s="38"/>
      <c r="E186" s="38"/>
      <c r="F186" s="89"/>
    </row>
    <row r="187" spans="1:6" ht="12.75">
      <c r="A187" s="39"/>
      <c r="B187" s="27"/>
      <c r="C187" s="27"/>
      <c r="D187" s="27"/>
      <c r="E187" s="27"/>
      <c r="F187" s="89"/>
    </row>
    <row r="188" spans="1:6" ht="12.75">
      <c r="A188" s="39"/>
      <c r="B188" s="27"/>
      <c r="C188" s="27"/>
      <c r="D188" s="27"/>
      <c r="E188" s="27"/>
      <c r="F188" s="89"/>
    </row>
    <row r="189" spans="1:6" ht="12.75">
      <c r="A189" s="39"/>
      <c r="B189" s="27"/>
      <c r="C189" s="27"/>
      <c r="D189" s="27"/>
      <c r="E189" s="27"/>
      <c r="F189" s="89"/>
    </row>
    <row r="190" spans="1:6" ht="12.75">
      <c r="A190" s="1"/>
      <c r="B190" s="27"/>
      <c r="C190" s="27"/>
      <c r="D190" s="27"/>
      <c r="E190" s="27"/>
      <c r="F190" s="89"/>
    </row>
    <row r="191" spans="1:6" ht="12.75">
      <c r="A191" s="40"/>
      <c r="B191" s="27"/>
      <c r="C191" s="27"/>
      <c r="D191" s="81"/>
      <c r="E191" s="27"/>
      <c r="F191" s="89"/>
    </row>
    <row r="192" spans="1:6" ht="12.75">
      <c r="A192" s="40"/>
      <c r="B192" s="27"/>
      <c r="C192" s="27"/>
      <c r="D192" s="81"/>
      <c r="E192" s="27"/>
      <c r="F192" s="89"/>
    </row>
    <row r="193" spans="1:6" ht="12.75">
      <c r="A193" s="40"/>
      <c r="B193" s="27"/>
      <c r="C193" s="27"/>
      <c r="D193" s="81"/>
      <c r="E193" s="46"/>
      <c r="F193" s="89"/>
    </row>
    <row r="194" spans="1:6" ht="12.75">
      <c r="A194" s="40"/>
      <c r="B194" s="27"/>
      <c r="C194" s="27"/>
      <c r="D194" s="81"/>
      <c r="E194" s="46"/>
      <c r="F194" s="89"/>
    </row>
    <row r="195" spans="1:6" ht="12.75">
      <c r="A195" s="40"/>
      <c r="B195" s="27"/>
      <c r="C195" s="27"/>
      <c r="D195" s="81"/>
      <c r="E195" s="46"/>
      <c r="F195" s="89"/>
    </row>
    <row r="196" spans="1:6" ht="12.75">
      <c r="A196" s="40"/>
      <c r="B196" s="27"/>
      <c r="C196" s="27"/>
      <c r="D196" s="81"/>
      <c r="E196" s="46"/>
      <c r="F196" s="89"/>
    </row>
    <row r="197" spans="1:6" ht="12.75">
      <c r="A197" s="40"/>
      <c r="B197" s="27"/>
      <c r="C197" s="27"/>
      <c r="D197" s="81"/>
      <c r="E197" s="47"/>
      <c r="F197" s="89"/>
    </row>
    <row r="198" spans="1:6" ht="12.75">
      <c r="A198" s="40"/>
      <c r="B198" s="27"/>
      <c r="C198" s="27"/>
      <c r="D198" s="81"/>
      <c r="E198" s="47"/>
      <c r="F198" s="89"/>
    </row>
    <row r="199" spans="1:6" ht="12.75">
      <c r="A199" s="40"/>
      <c r="B199" s="27"/>
      <c r="C199" s="27"/>
      <c r="D199" s="81"/>
      <c r="E199" s="47"/>
      <c r="F199" s="89"/>
    </row>
    <row r="200" spans="1:6" ht="12.75">
      <c r="A200" s="1"/>
      <c r="B200" s="27"/>
      <c r="C200" s="27"/>
      <c r="D200" s="81"/>
      <c r="E200" s="47"/>
      <c r="F200" s="89"/>
    </row>
    <row r="201" spans="1:6" ht="12.75">
      <c r="A201" s="40"/>
      <c r="B201" s="27"/>
      <c r="C201" s="27"/>
      <c r="D201" s="81"/>
      <c r="E201" s="47"/>
      <c r="F201" s="89"/>
    </row>
    <row r="202" spans="1:6" ht="12.75">
      <c r="A202" s="43"/>
      <c r="B202" s="27"/>
      <c r="C202" s="27"/>
      <c r="D202" s="81"/>
      <c r="E202" s="47"/>
      <c r="F202" s="89"/>
    </row>
    <row r="203" spans="1:6" ht="12.75">
      <c r="A203" s="40"/>
      <c r="B203" s="27"/>
      <c r="C203" s="27"/>
      <c r="D203" s="81"/>
      <c r="E203" s="47"/>
      <c r="F203" s="89"/>
    </row>
    <row r="204" spans="1:8" ht="12.75">
      <c r="A204" s="43"/>
      <c r="B204" s="27"/>
      <c r="C204" s="27"/>
      <c r="D204" s="81"/>
      <c r="E204" s="46"/>
      <c r="F204" s="89"/>
      <c r="H204" s="103"/>
    </row>
    <row r="205" spans="1:6" ht="12.75">
      <c r="A205" s="42"/>
      <c r="B205" s="38"/>
      <c r="C205" s="38"/>
      <c r="D205" s="38"/>
      <c r="E205" s="97"/>
      <c r="F205" s="88"/>
    </row>
    <row r="206" spans="1:6" ht="12.75">
      <c r="A206" s="40"/>
      <c r="B206" s="27"/>
      <c r="C206" s="27"/>
      <c r="D206" s="27"/>
      <c r="F206" s="89"/>
    </row>
    <row r="207" spans="1:6" ht="12.75">
      <c r="A207" s="43"/>
      <c r="B207" s="27"/>
      <c r="C207" s="27"/>
      <c r="D207" s="81"/>
      <c r="F207" s="89"/>
    </row>
    <row r="208" spans="1:6" ht="12.75">
      <c r="A208" s="39"/>
      <c r="B208" s="27"/>
      <c r="C208" s="27"/>
      <c r="D208" s="81"/>
      <c r="F208" s="89"/>
    </row>
    <row r="209" spans="1:6" ht="12.75">
      <c r="A209" s="40"/>
      <c r="B209" s="27"/>
      <c r="C209" s="27"/>
      <c r="D209" s="27"/>
      <c r="F209" s="89"/>
    </row>
    <row r="210" spans="1:6" ht="12.75">
      <c r="A210" s="40"/>
      <c r="B210" s="27"/>
      <c r="C210" s="27"/>
      <c r="D210" s="27"/>
      <c r="E210" s="51"/>
      <c r="F210" s="89"/>
    </row>
    <row r="211" spans="1:6" ht="12.75">
      <c r="A211" s="48"/>
      <c r="B211" s="38"/>
      <c r="C211" s="38"/>
      <c r="D211" s="38"/>
      <c r="E211" s="97"/>
      <c r="F211" s="88"/>
    </row>
    <row r="212" spans="1:6" ht="12.75">
      <c r="A212" s="40"/>
      <c r="B212" s="27"/>
      <c r="C212" s="27"/>
      <c r="D212" s="27"/>
      <c r="E212" s="38"/>
      <c r="F212" s="89"/>
    </row>
    <row r="213" spans="1:6" ht="12.75">
      <c r="A213" s="49"/>
      <c r="B213" s="27"/>
      <c r="C213" s="27"/>
      <c r="D213" s="81"/>
      <c r="E213" s="38"/>
      <c r="F213" s="89"/>
    </row>
    <row r="214" spans="1:6" ht="12.75">
      <c r="A214" s="40"/>
      <c r="B214" s="27"/>
      <c r="C214" s="27"/>
      <c r="D214" s="81"/>
      <c r="E214" s="27"/>
      <c r="F214" s="89"/>
    </row>
    <row r="215" spans="1:6" ht="12.75">
      <c r="A215" s="43"/>
      <c r="B215" s="27"/>
      <c r="C215" s="27"/>
      <c r="D215" s="81"/>
      <c r="E215" s="27"/>
      <c r="F215" s="89"/>
    </row>
    <row r="216" spans="1:6" ht="12.75">
      <c r="A216" s="40"/>
      <c r="B216" s="27"/>
      <c r="C216" s="27"/>
      <c r="D216" s="81"/>
      <c r="E216" s="27"/>
      <c r="F216" s="89"/>
    </row>
    <row r="217" spans="1:6" ht="12.75">
      <c r="A217" s="42"/>
      <c r="B217" s="38"/>
      <c r="C217" s="38"/>
      <c r="D217" s="38"/>
      <c r="E217" s="97"/>
      <c r="F217" s="89"/>
    </row>
    <row r="218" spans="1:6" ht="12.75">
      <c r="A218" s="42"/>
      <c r="B218" s="38"/>
      <c r="C218" s="38"/>
      <c r="D218" s="38"/>
      <c r="E218" s="97"/>
      <c r="F218" s="89"/>
    </row>
    <row r="219" spans="1:6" ht="15.75">
      <c r="A219" s="30"/>
      <c r="B219" s="8"/>
      <c r="C219" s="8"/>
      <c r="D219" s="35"/>
      <c r="E219" s="6"/>
      <c r="F219" s="89"/>
    </row>
    <row r="220" spans="1:6" ht="15.75">
      <c r="A220" s="30"/>
      <c r="B220" s="8"/>
      <c r="C220" s="8"/>
      <c r="D220" s="35"/>
      <c r="E220" s="6"/>
      <c r="F220" s="89"/>
    </row>
    <row r="221" spans="1:6" ht="15.75">
      <c r="A221" s="30"/>
      <c r="B221" s="8"/>
      <c r="C221" s="8"/>
      <c r="D221" s="8"/>
      <c r="E221" s="8"/>
      <c r="F221" s="89"/>
    </row>
    <row r="222" spans="1:6" ht="15.75">
      <c r="A222" s="12"/>
      <c r="B222" s="8"/>
      <c r="C222" s="8"/>
      <c r="D222" s="8"/>
      <c r="E222" s="8"/>
      <c r="F222" s="89"/>
    </row>
    <row r="223" spans="1:6" ht="15.75">
      <c r="A223" s="29"/>
      <c r="B223" s="6"/>
      <c r="C223" s="6"/>
      <c r="D223" s="6"/>
      <c r="E223" s="104"/>
      <c r="F223" s="89"/>
    </row>
    <row r="224" spans="1:6" ht="15.75">
      <c r="A224" s="30"/>
      <c r="B224" s="8"/>
      <c r="C224" s="8"/>
      <c r="D224" s="35"/>
      <c r="E224" s="8"/>
      <c r="F224" s="89"/>
    </row>
    <row r="225" spans="1:6" ht="15.75">
      <c r="A225" s="30"/>
      <c r="B225" s="8"/>
      <c r="C225" s="8"/>
      <c r="D225" s="35"/>
      <c r="E225" s="8"/>
      <c r="F225" s="89"/>
    </row>
    <row r="226" spans="1:6" ht="15.75">
      <c r="A226" s="28"/>
      <c r="B226" s="8"/>
      <c r="C226" s="8"/>
      <c r="D226" s="8"/>
      <c r="E226" s="13"/>
      <c r="F226" s="89"/>
    </row>
    <row r="227" spans="1:6" ht="15.75">
      <c r="A227" s="17"/>
      <c r="B227" s="8"/>
      <c r="C227" s="8"/>
      <c r="D227" s="8"/>
      <c r="E227" s="8"/>
      <c r="F227" s="89"/>
    </row>
  </sheetData>
  <sheetProtection/>
  <mergeCells count="6">
    <mergeCell ref="B1:F4"/>
    <mergeCell ref="A6:F8"/>
    <mergeCell ref="A11:A13"/>
    <mergeCell ref="B11:E11"/>
    <mergeCell ref="F11:F13"/>
    <mergeCell ref="B12:E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Admin</cp:lastModifiedBy>
  <cp:lastPrinted>2017-11-22T04:59:32Z</cp:lastPrinted>
  <dcterms:created xsi:type="dcterms:W3CDTF">2007-11-21T10:13:11Z</dcterms:created>
  <dcterms:modified xsi:type="dcterms:W3CDTF">2017-11-24T01:50:40Z</dcterms:modified>
  <cp:category/>
  <cp:version/>
  <cp:contentType/>
  <cp:contentStatus/>
</cp:coreProperties>
</file>